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showHorizontalScroll="0" showVerticalScroll="0" showSheetTabs="0" xWindow="120" yWindow="135" windowWidth="15015" windowHeight="8025" activeTab="1"/>
  </bookViews>
  <sheets>
    <sheet name="Demo" sheetId="1" r:id="rId1"/>
    <sheet name="ПРУП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<sst xmlns="http://schemas.openxmlformats.org/spreadsheetml/2006/main" count="49" uniqueCount="28">
  <si>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Всего учащихся:</t>
  </si>
  <si>
    <t>Имеют оценки:</t>
  </si>
  <si>
    <t>"5"</t>
  </si>
  <si>
    <t>"4"</t>
  </si>
  <si>
    <t>"3"</t>
  </si>
  <si>
    <t>"2"</t>
  </si>
  <si>
    <t>Осв</t>
  </si>
  <si>
    <t>н/а</t>
  </si>
  <si>
    <t>Качество знаний</t>
  </si>
  <si>
    <t>С О К</t>
  </si>
  <si>
    <t>Средний балл</t>
  </si>
  <si>
    <t>Качество успеваемости</t>
  </si>
  <si>
    <t>Успеваемость</t>
  </si>
  <si>
    <t>Учебный предмет, курс:</t>
  </si>
  <si>
    <t>Учитель:</t>
  </si>
  <si>
    <t>Школа:</t>
  </si>
  <si>
    <t>учебный год</t>
  </si>
  <si>
    <t>/</t>
  </si>
  <si>
    <t>Класс</t>
  </si>
  <si>
    <t>Итого:</t>
  </si>
  <si>
    <t>9 А</t>
  </si>
  <si>
    <t>МОУ СОШ  №000</t>
  </si>
  <si>
    <t>Физика</t>
  </si>
  <si>
    <t>Иванов И.И.</t>
  </si>
  <si>
    <t>П р о г р а м м а     р а с ч е т а     у ч е б н ы х     п а р а м е т р о в    П Р У П</t>
  </si>
  <si>
    <t>вк</t>
  </si>
  <si>
    <t>Оператором вручную на Листе ПРУП вносятся данные по учителю и оценки учащихся класса, выставленные учителем.                                                                                                                (на демоверсии ячейки, которые запоняются вручную, имеют бирюзовую заливку)                                                                                                                                                                                                                                                                                                                    Расчеты учебных параметров производятся компьютером автоматически.</t>
  </si>
  <si>
    <t>Пример заполнения данных и получение результата расчетов: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</si>
</sst>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#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\ &quot;р.&quot;_-;\-* #,##0\ &quot;р.&quot;_-;_-* &quot;-&quot;\ &quot;р.&quot;_-;_-@_-"/>
    <numFmt numFmtId="178" formatCode="_-* #,##0.00\ &quot;р.&quot;_-;\-* #,##0.00\ &quot;р.&quot;_-;_-* &quot;-&quot;??\ &quot;р.&quot;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0.0"/>
    <numFmt numFmtId="182" formatCode="0.0000"/>
    <numFmt numFmtId="183" formatCode="0.000"/>
    <numFmt numFmtId="184" formatCode="0.00000"/>
    <numFmt numFmtId="185" formatCode="[$€-2]\ ###,000_);[Red]\([$€-2]\ ###,000\)"/>
  </numFmts>
  <fonts count="24">
    <font>
      <sz val="10"/>
      <name val="Times New Roman CYR"/>
      <family val="0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41"/>
      <name val="Times New Roman CYR"/>
      <family val="1"/>
    </font>
    <font>
      <b/>
      <sz val="11"/>
      <color indexed="16"/>
      <name val="Times New Roman CYR"/>
      <family val="1"/>
    </font>
    <font>
      <sz val="11"/>
      <color indexed="16"/>
      <name val="Times New Roman Cyr"/>
      <family val="1"/>
    </font>
    <font>
      <b/>
      <sz val="10"/>
      <color indexed="9"/>
      <name val="Times New Roman CYR"/>
      <family val="1"/>
    </font>
    <font>
      <sz val="10"/>
      <color indexed="9"/>
      <name val="Times New Roman CYR"/>
      <family val="0"/>
    </font>
    <font>
      <b/>
      <sz val="8"/>
      <color indexed="9"/>
      <name val="Arial Cyr"/>
      <family val="2"/>
    </font>
    <font>
      <sz val="8"/>
      <color indexed="57"/>
      <name val="Times New Roman CYR"/>
      <family val="1"/>
    </font>
    <font>
      <b/>
      <sz val="8"/>
      <color indexed="57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color indexed="16"/>
      <name val="Times New Roman CYR"/>
      <family val="1"/>
    </font>
    <font>
      <b/>
      <i/>
      <sz val="10"/>
      <color indexed="16"/>
      <name val="Times New Roman CYR"/>
      <family val="1"/>
    </font>
    <font>
      <i/>
      <sz val="10"/>
      <color indexed="16"/>
      <name val="Times New Roman Cyr"/>
      <family val="1"/>
    </font>
    <font>
      <b/>
      <i/>
      <sz val="10"/>
      <color indexed="12"/>
      <name val="Times New Roman CYR"/>
      <family val="1"/>
    </font>
    <font>
      <sz val="8"/>
      <color indexed="23"/>
      <name val="Times New Roman Cyr"/>
      <family val="1"/>
    </font>
    <font>
      <sz val="8"/>
      <color indexed="22"/>
      <name val="Times New Roman Cyr"/>
      <family val="1"/>
    </font>
    <font>
      <sz val="8"/>
      <color indexed="9"/>
      <name val="Times New Roman Cyr"/>
      <family val="1"/>
    </font>
    <font>
      <b/>
      <sz val="10"/>
      <color indexed="10"/>
      <name val="Times New Roman CYR"/>
      <family val="1"/>
    </font>
    <font>
      <b/>
      <sz val="11"/>
      <color indexed="12"/>
      <name val="Times New Roman Cyr"/>
      <family val="1"/>
    </font>
    <font>
      <i/>
      <sz val="10"/>
      <color indexed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9" fillId="0" borderId="0" xfId="19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 quotePrefix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hidden="1" locked="0"/>
    </xf>
    <xf numFmtId="0" fontId="11" fillId="0" borderId="0" xfId="0" applyFont="1" applyFill="1" applyAlignment="1" applyProtection="1">
      <alignment/>
      <protection hidden="1"/>
    </xf>
    <xf numFmtId="10" fontId="10" fillId="0" borderId="0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6" fillId="2" borderId="1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/>
    </xf>
    <xf numFmtId="0" fontId="20" fillId="0" borderId="2" xfId="0" applyFont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10" fontId="7" fillId="0" borderId="0" xfId="19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15" fillId="2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0" fontId="1" fillId="0" borderId="5" xfId="0" applyFont="1" applyFill="1" applyBorder="1" applyAlignment="1" applyProtection="1">
      <alignment horizontal="center" vertical="center"/>
      <protection hidden="1" locked="0"/>
    </xf>
    <xf numFmtId="10" fontId="7" fillId="0" borderId="0" xfId="19" applyNumberFormat="1" applyFont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/>
      <protection hidden="1" locked="0"/>
    </xf>
    <xf numFmtId="0" fontId="1" fillId="0" borderId="4" xfId="0" applyFont="1" applyFill="1" applyBorder="1" applyAlignment="1" applyProtection="1">
      <alignment horizontal="center"/>
      <protection hidden="1" locked="0"/>
    </xf>
    <xf numFmtId="0" fontId="1" fillId="0" borderId="1" xfId="0" applyFont="1" applyBorder="1" applyAlignment="1" applyProtection="1">
      <alignment horizontal="left"/>
      <protection hidden="1" locked="0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0" fontId="4" fillId="2" borderId="0" xfId="19" applyNumberFormat="1" applyFont="1" applyFill="1" applyAlignment="1" applyProtection="1">
      <alignment horizontal="center" vertical="center"/>
      <protection hidden="1"/>
    </xf>
    <xf numFmtId="10" fontId="4" fillId="2" borderId="0" xfId="19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9">
    <dxf>
      <font>
        <b/>
        <i val="0"/>
        <strike val="0"/>
        <color rgb="FF008000"/>
      </font>
      <border/>
    </dxf>
    <dxf>
      <font>
        <b/>
        <i val="0"/>
        <strike val="0"/>
        <color rgb="FF0000FF"/>
      </font>
      <border/>
    </dxf>
    <dxf>
      <font>
        <b/>
        <i val="0"/>
        <strike val="0"/>
        <color rgb="FFFF0000"/>
      </font>
      <border/>
    </dxf>
    <dxf>
      <font>
        <strike val="0"/>
        <color rgb="FF008000"/>
      </font>
      <border/>
    </dxf>
    <dxf>
      <font>
        <strike val="0"/>
        <color rgb="FF0000FF"/>
      </font>
      <border/>
    </dxf>
    <dxf>
      <font>
        <strike val="0"/>
        <color rgb="FFFF0000"/>
      </font>
      <border/>
    </dxf>
    <dxf>
      <font>
        <strike val="0"/>
        <color rgb="FF800000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5;&#1056;&#1059;&#105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em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17</xdr:row>
      <xdr:rowOff>57150</xdr:rowOff>
    </xdr:from>
    <xdr:to>
      <xdr:col>39</xdr:col>
      <xdr:colOff>66675</xdr:colOff>
      <xdr:row>19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352800" y="4171950"/>
          <a:ext cx="5953125" cy="276225"/>
        </a:xfrm>
        <a:prstGeom prst="roundRect">
          <a:avLst/>
        </a:prstGeom>
        <a:solidFill>
          <a:srgbClr val="FFFF99"/>
        </a:solidFill>
        <a:ln w="4445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Н  а  з  а  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13</xdr:col>
      <xdr:colOff>180975</xdr:colOff>
      <xdr:row>0</xdr:row>
      <xdr:rowOff>247650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781050" y="38100"/>
          <a:ext cx="2609850" cy="2095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На промощь!   Как заполнять?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showGridLines="0" showRowColHeaders="0" zoomScale="123" zoomScaleNormal="123" workbookViewId="0" topLeftCell="A1">
      <selection activeCell="A1" sqref="A1:AZ1"/>
    </sheetView>
  </sheetViews>
  <sheetFormatPr defaultColWidth="9.00390625" defaultRowHeight="12.75"/>
  <cols>
    <col min="1" max="1" width="1.4921875" style="0" customWidth="1"/>
    <col min="2" max="3" width="4.00390625" style="0" customWidth="1"/>
    <col min="4" max="4" width="1.4921875" style="0" customWidth="1"/>
    <col min="5" max="8" width="3.375" style="0" customWidth="1"/>
    <col min="9" max="9" width="1.4921875" style="0" customWidth="1"/>
    <col min="10" max="11" width="3.375" style="0" customWidth="1"/>
    <col min="12" max="12" width="1.12109375" style="0" customWidth="1"/>
    <col min="13" max="14" width="3.375" style="0" customWidth="1"/>
    <col min="15" max="15" width="1.12109375" style="0" customWidth="1"/>
    <col min="16" max="17" width="3.375" style="0" customWidth="1"/>
    <col min="18" max="18" width="1.12109375" style="0" customWidth="1"/>
    <col min="19" max="20" width="3.375" style="0" customWidth="1"/>
    <col min="21" max="21" width="1.12109375" style="0" customWidth="1"/>
    <col min="22" max="23" width="3.375" style="0" customWidth="1"/>
    <col min="24" max="24" width="1.12109375" style="0" customWidth="1"/>
    <col min="25" max="26" width="3.375" style="0" customWidth="1"/>
    <col min="27" max="27" width="1.4921875" style="0" customWidth="1"/>
    <col min="28" max="30" width="5.625" style="0" customWidth="1"/>
    <col min="31" max="31" width="1.875" style="0" customWidth="1"/>
    <col min="32" max="34" width="5.00390625" style="0" customWidth="1"/>
    <col min="35" max="35" width="1.875" style="0" customWidth="1"/>
    <col min="36" max="41" width="3.00390625" style="0" customWidth="1"/>
    <col min="42" max="42" width="1.875" style="0" customWidth="1"/>
    <col min="43" max="48" width="3.00390625" style="0" customWidth="1"/>
    <col min="49" max="49" width="1.875" style="0" customWidth="1"/>
    <col min="50" max="52" width="5.00390625" style="0" customWidth="1"/>
    <col min="53" max="55" width="3.50390625" style="0" customWidth="1"/>
  </cols>
  <sheetData>
    <row r="1" spans="1:52" ht="33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5" t="s">
        <v>27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12.75" customHeight="1">
      <c r="A5" s="4"/>
      <c r="B5" s="31" t="s">
        <v>25</v>
      </c>
      <c r="C5" s="4"/>
      <c r="D5" s="4"/>
      <c r="E5" s="4"/>
      <c r="F5" s="44" t="s">
        <v>15</v>
      </c>
      <c r="G5" s="44"/>
      <c r="H5" s="44"/>
      <c r="I5" s="4"/>
      <c r="J5" s="45" t="s">
        <v>21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"/>
      <c r="AJ5" s="44">
        <v>200</v>
      </c>
      <c r="AK5" s="44"/>
      <c r="AL5" s="26">
        <v>6</v>
      </c>
      <c r="AM5" s="5" t="s">
        <v>17</v>
      </c>
      <c r="AN5" s="4">
        <v>0</v>
      </c>
      <c r="AO5" s="26">
        <v>7</v>
      </c>
      <c r="AP5" s="4"/>
      <c r="AQ5" s="48" t="s">
        <v>16</v>
      </c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27" customHeight="1">
      <c r="A7" s="4"/>
      <c r="B7" s="4"/>
      <c r="C7" s="4"/>
      <c r="D7" s="4"/>
      <c r="E7" s="4"/>
      <c r="F7" s="44" t="s">
        <v>13</v>
      </c>
      <c r="G7" s="44"/>
      <c r="H7" s="44"/>
      <c r="I7" s="44"/>
      <c r="J7" s="44"/>
      <c r="K7" s="44"/>
      <c r="L7" s="44"/>
      <c r="M7" s="44"/>
      <c r="N7" s="44"/>
      <c r="O7" s="4"/>
      <c r="P7" s="46" t="s">
        <v>22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4" t="s">
        <v>14</v>
      </c>
      <c r="AE7" s="44"/>
      <c r="AF7" s="44"/>
      <c r="AG7" s="44"/>
      <c r="AH7" s="44"/>
      <c r="AI7" s="4"/>
      <c r="AJ7" s="46" t="s">
        <v>23</v>
      </c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</row>
    <row r="8" spans="1:52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1" customFormat="1" ht="24" customHeight="1">
      <c r="A9" s="6"/>
      <c r="B9" s="42" t="s">
        <v>18</v>
      </c>
      <c r="C9" s="42"/>
      <c r="D9" s="6"/>
      <c r="E9" s="42" t="s">
        <v>0</v>
      </c>
      <c r="F9" s="42"/>
      <c r="G9" s="42"/>
      <c r="H9" s="42"/>
      <c r="I9" s="7"/>
      <c r="J9" s="42" t="s">
        <v>1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7"/>
      <c r="V9" s="42" t="s">
        <v>6</v>
      </c>
      <c r="W9" s="47"/>
      <c r="X9" s="7"/>
      <c r="Y9" s="42" t="s">
        <v>7</v>
      </c>
      <c r="Z9" s="47"/>
      <c r="AA9" s="7"/>
      <c r="AB9" s="42" t="s">
        <v>12</v>
      </c>
      <c r="AC9" s="42"/>
      <c r="AD9" s="42"/>
      <c r="AE9" s="7"/>
      <c r="AF9" s="42" t="s">
        <v>8</v>
      </c>
      <c r="AG9" s="42"/>
      <c r="AH9" s="42"/>
      <c r="AI9" s="7"/>
      <c r="AJ9" s="42" t="s">
        <v>9</v>
      </c>
      <c r="AK9" s="42"/>
      <c r="AL9" s="42"/>
      <c r="AM9" s="42"/>
      <c r="AN9" s="42"/>
      <c r="AO9" s="42"/>
      <c r="AP9" s="7"/>
      <c r="AQ9" s="42" t="s">
        <v>10</v>
      </c>
      <c r="AR9" s="42"/>
      <c r="AS9" s="42"/>
      <c r="AT9" s="42"/>
      <c r="AU9" s="42"/>
      <c r="AV9" s="42"/>
      <c r="AW9" s="7"/>
      <c r="AX9" s="42" t="s">
        <v>11</v>
      </c>
      <c r="AY9" s="42"/>
      <c r="AZ9" s="42"/>
    </row>
    <row r="10" spans="1:52" ht="12.75">
      <c r="A10" s="4"/>
      <c r="B10" s="42"/>
      <c r="C10" s="42"/>
      <c r="D10" s="4"/>
      <c r="E10" s="42"/>
      <c r="F10" s="42"/>
      <c r="G10" s="42"/>
      <c r="H10" s="42"/>
      <c r="I10" s="8"/>
      <c r="J10" s="47" t="s">
        <v>2</v>
      </c>
      <c r="K10" s="47"/>
      <c r="L10" s="9"/>
      <c r="M10" s="47" t="s">
        <v>3</v>
      </c>
      <c r="N10" s="47"/>
      <c r="O10" s="9"/>
      <c r="P10" s="47" t="s">
        <v>4</v>
      </c>
      <c r="Q10" s="47"/>
      <c r="R10" s="9"/>
      <c r="S10" s="47" t="s">
        <v>5</v>
      </c>
      <c r="T10" s="47"/>
      <c r="U10" s="9"/>
      <c r="V10" s="47"/>
      <c r="W10" s="47"/>
      <c r="X10" s="9"/>
      <c r="Y10" s="47"/>
      <c r="Z10" s="47"/>
      <c r="AA10" s="8"/>
      <c r="AB10" s="42"/>
      <c r="AC10" s="42"/>
      <c r="AD10" s="42"/>
      <c r="AE10" s="8"/>
      <c r="AF10" s="42"/>
      <c r="AG10" s="42"/>
      <c r="AH10" s="42"/>
      <c r="AI10" s="8"/>
      <c r="AJ10" s="42"/>
      <c r="AK10" s="42"/>
      <c r="AL10" s="42"/>
      <c r="AM10" s="42"/>
      <c r="AN10" s="42"/>
      <c r="AO10" s="42"/>
      <c r="AP10" s="8"/>
      <c r="AQ10" s="42"/>
      <c r="AR10" s="42"/>
      <c r="AS10" s="42"/>
      <c r="AT10" s="42"/>
      <c r="AU10" s="42"/>
      <c r="AV10" s="42"/>
      <c r="AW10" s="8"/>
      <c r="AX10" s="42"/>
      <c r="AY10" s="42"/>
      <c r="AZ10" s="42"/>
    </row>
    <row r="11" spans="1:52" ht="9" customHeight="1">
      <c r="A11" s="4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20"/>
      <c r="AB11" s="21"/>
      <c r="AC11" s="22"/>
      <c r="AD11" s="22"/>
      <c r="AE11" s="20"/>
      <c r="AF11" s="21"/>
      <c r="AG11" s="22"/>
      <c r="AH11" s="22"/>
      <c r="AI11" s="20"/>
      <c r="AJ11" s="21"/>
      <c r="AK11" s="22"/>
      <c r="AL11" s="22"/>
      <c r="AM11" s="22"/>
      <c r="AN11" s="22"/>
      <c r="AO11" s="22"/>
      <c r="AP11" s="20"/>
      <c r="AQ11" s="23"/>
      <c r="AR11" s="22"/>
      <c r="AS11" s="22"/>
      <c r="AT11" s="22"/>
      <c r="AU11" s="22"/>
      <c r="AV11" s="22"/>
      <c r="AW11" s="20"/>
      <c r="AX11" s="21"/>
      <c r="AY11" s="22"/>
      <c r="AZ11" s="22"/>
    </row>
    <row r="12" spans="1:52" ht="11.25" customHeight="1">
      <c r="A12" s="4"/>
      <c r="B12" s="38" t="s">
        <v>20</v>
      </c>
      <c r="C12" s="39"/>
      <c r="D12" s="25"/>
      <c r="E12" s="36">
        <v>26</v>
      </c>
      <c r="F12" s="40"/>
      <c r="G12" s="40"/>
      <c r="H12" s="37"/>
      <c r="I12" s="25"/>
      <c r="J12" s="36">
        <v>6</v>
      </c>
      <c r="K12" s="37"/>
      <c r="L12" s="25"/>
      <c r="M12" s="36">
        <v>10</v>
      </c>
      <c r="N12" s="37"/>
      <c r="O12" s="25"/>
      <c r="P12" s="36">
        <v>7</v>
      </c>
      <c r="Q12" s="37"/>
      <c r="R12" s="25"/>
      <c r="S12" s="36">
        <v>2</v>
      </c>
      <c r="T12" s="37"/>
      <c r="U12" s="25"/>
      <c r="V12" s="36">
        <v>0</v>
      </c>
      <c r="W12" s="37"/>
      <c r="X12" s="25"/>
      <c r="Y12" s="36">
        <v>1</v>
      </c>
      <c r="Z12" s="37"/>
      <c r="AA12" s="20"/>
      <c r="AB12" s="41">
        <f>SUM($J12+$M12+$P12)/($E12-$V12)</f>
        <v>0.8846153846153846</v>
      </c>
      <c r="AC12" s="41"/>
      <c r="AD12" s="41"/>
      <c r="AE12" s="24"/>
      <c r="AF12" s="41">
        <f>SUM($J12+$M12)/($E12-$V12)</f>
        <v>0.6153846153846154</v>
      </c>
      <c r="AG12" s="41"/>
      <c r="AH12" s="41"/>
      <c r="AI12" s="24"/>
      <c r="AJ12" s="41">
        <f>(J12+M12*0.64+P12*0.36+S12*0.16)/(J12+M12+P12+S12+Y12)</f>
        <v>0.5861538461538461</v>
      </c>
      <c r="AK12" s="41"/>
      <c r="AL12" s="41"/>
      <c r="AM12" s="41"/>
      <c r="AN12" s="41"/>
      <c r="AO12" s="41"/>
      <c r="AP12" s="24"/>
      <c r="AQ12" s="50">
        <f>(J12*5+M12*4+P12*3+S12*2)/(E12-V12)</f>
        <v>3.6538461538461537</v>
      </c>
      <c r="AR12" s="50"/>
      <c r="AS12" s="50"/>
      <c r="AT12" s="50"/>
      <c r="AU12" s="50"/>
      <c r="AV12" s="50"/>
      <c r="AW12" s="24"/>
      <c r="AX12" s="41">
        <f>(5*J12+4*M12)/(5*(E12-V12))</f>
        <v>0.5384615384615384</v>
      </c>
      <c r="AY12" s="41"/>
      <c r="AZ12" s="41"/>
    </row>
    <row r="13" spans="1:52" ht="3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45.75" customHeight="1">
      <c r="A16" s="35" t="s">
        <v>26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4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</sheetData>
  <sheetProtection password="9A77" sheet="1" objects="1" scenarios="1"/>
  <mergeCells count="39">
    <mergeCell ref="S3:AK3"/>
    <mergeCell ref="AB12:AD12"/>
    <mergeCell ref="AF12:AH12"/>
    <mergeCell ref="AJ12:AO12"/>
    <mergeCell ref="AQ12:AV12"/>
    <mergeCell ref="A1:AZ1"/>
    <mergeCell ref="E9:H10"/>
    <mergeCell ref="J10:K10"/>
    <mergeCell ref="M10:N10"/>
    <mergeCell ref="AB9:AD10"/>
    <mergeCell ref="P10:Q10"/>
    <mergeCell ref="S10:T10"/>
    <mergeCell ref="V9:W10"/>
    <mergeCell ref="AQ9:AV10"/>
    <mergeCell ref="AX9:AZ10"/>
    <mergeCell ref="AJ5:AK5"/>
    <mergeCell ref="AQ5:AZ5"/>
    <mergeCell ref="AJ7:AZ7"/>
    <mergeCell ref="AJ9:AO10"/>
    <mergeCell ref="B9:C10"/>
    <mergeCell ref="B11:Z11"/>
    <mergeCell ref="F5:H5"/>
    <mergeCell ref="J5:AH5"/>
    <mergeCell ref="F7:N7"/>
    <mergeCell ref="AD7:AH7"/>
    <mergeCell ref="P7:AC7"/>
    <mergeCell ref="Y9:Z10"/>
    <mergeCell ref="J9:T9"/>
    <mergeCell ref="AF9:AH10"/>
    <mergeCell ref="A16:AZ16"/>
    <mergeCell ref="P12:Q12"/>
    <mergeCell ref="S12:T12"/>
    <mergeCell ref="V12:W12"/>
    <mergeCell ref="Y12:Z12"/>
    <mergeCell ref="B12:C12"/>
    <mergeCell ref="E12:H12"/>
    <mergeCell ref="J12:K12"/>
    <mergeCell ref="M12:N12"/>
    <mergeCell ref="AX12:AZ12"/>
  </mergeCells>
  <conditionalFormatting sqref="AJ12:AO12">
    <cfRule type="cellIs" priority="1" dxfId="0" operator="greaterThanOrEqual" stopIfTrue="1">
      <formula>0.8</formula>
    </cfRule>
    <cfRule type="cellIs" priority="2" dxfId="1" operator="between" stopIfTrue="1">
      <formula>0.6</formula>
      <formula>0.8</formula>
    </cfRule>
    <cfRule type="cellIs" priority="3" dxfId="2" operator="between" stopIfTrue="1">
      <formula>0.6</formula>
      <formula>0</formula>
    </cfRule>
  </conditionalFormatting>
  <conditionalFormatting sqref="AB12:AD12">
    <cfRule type="cellIs" priority="4" dxfId="3" operator="greaterThanOrEqual" stopIfTrue="1">
      <formula>0.975</formula>
    </cfRule>
    <cfRule type="cellIs" priority="5" dxfId="4" operator="between" stopIfTrue="1">
      <formula>0.95</formula>
      <formula>0.975</formula>
    </cfRule>
    <cfRule type="cellIs" priority="6" dxfId="5" operator="between" stopIfTrue="1">
      <formula>0.95</formula>
      <formula>0</formula>
    </cfRule>
  </conditionalFormatting>
  <conditionalFormatting sqref="AF12:AH12">
    <cfRule type="cellIs" priority="7" dxfId="3" operator="greaterThanOrEqual" stopIfTrue="1">
      <formula>0.75</formula>
    </cfRule>
    <cfRule type="cellIs" priority="8" dxfId="4" operator="between" stopIfTrue="1">
      <formula>0.33</formula>
      <formula>0.75</formula>
    </cfRule>
    <cfRule type="cellIs" priority="9" dxfId="5" operator="between" stopIfTrue="1">
      <formula>0.33</formula>
      <formula>0</formula>
    </cfRule>
  </conditionalFormatting>
  <conditionalFormatting sqref="AQ12:AV12">
    <cfRule type="cellIs" priority="10" dxfId="3" operator="greaterThanOrEqual" stopIfTrue="1">
      <formula>4.5</formula>
    </cfRule>
    <cfRule type="cellIs" priority="11" dxfId="4" operator="between" stopIfTrue="1">
      <formula>3.5</formula>
      <formula>4.5</formula>
    </cfRule>
    <cfRule type="cellIs" priority="12" dxfId="5" operator="between" stopIfTrue="1">
      <formula>3.5</formula>
      <formula>0</formula>
    </cfRule>
  </conditionalFormatting>
  <conditionalFormatting sqref="AX12:AZ12">
    <cfRule type="cellIs" priority="13" dxfId="3" operator="greaterThanOrEqual" stopIfTrue="1">
      <formula>0.85</formula>
    </cfRule>
    <cfRule type="cellIs" priority="14" dxfId="4" operator="between" stopIfTrue="1">
      <formula>0.5</formula>
      <formula>0.85</formula>
    </cfRule>
    <cfRule type="cellIs" priority="15" dxfId="5" operator="between" stopIfTrue="1">
      <formula>0.5</formula>
      <formula>0</formula>
    </cfRule>
  </conditionalFormatting>
  <printOptions/>
  <pageMargins left="0.17" right="0.24" top="0.61" bottom="0.19" header="0.3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A62"/>
  <sheetViews>
    <sheetView showGridLines="0" showRowColHeaders="0" tabSelected="1" zoomScale="108" zoomScaleNormal="108" workbookViewId="0" topLeftCell="A1">
      <selection activeCell="C10" sqref="C10:D10"/>
    </sheetView>
  </sheetViews>
  <sheetFormatPr defaultColWidth="9.00390625" defaultRowHeight="12.75"/>
  <cols>
    <col min="1" max="1" width="8.625" style="0" customWidth="1"/>
    <col min="2" max="2" width="3.125" style="29" customWidth="1"/>
    <col min="3" max="4" width="4.00390625" style="0" customWidth="1"/>
    <col min="5" max="5" width="1.4921875" style="0" customWidth="1"/>
    <col min="6" max="9" width="2.875" style="0" customWidth="1"/>
    <col min="10" max="10" width="1.4921875" style="0" customWidth="1"/>
    <col min="11" max="12" width="3.375" style="0" customWidth="1"/>
    <col min="13" max="13" width="1.12109375" style="0" customWidth="1"/>
    <col min="14" max="15" width="3.375" style="0" customWidth="1"/>
    <col min="16" max="16" width="1.12109375" style="0" customWidth="1"/>
    <col min="17" max="18" width="3.375" style="0" customWidth="1"/>
    <col min="19" max="19" width="1.12109375" style="0" customWidth="1"/>
    <col min="20" max="21" width="3.375" style="0" customWidth="1"/>
    <col min="22" max="22" width="1.12109375" style="0" customWidth="1"/>
    <col min="23" max="24" width="3.375" style="0" customWidth="1"/>
    <col min="25" max="25" width="1.12109375" style="0" customWidth="1"/>
    <col min="26" max="27" width="3.375" style="0" customWidth="1"/>
    <col min="28" max="28" width="0.5" style="0" customWidth="1"/>
    <col min="29" max="31" width="5.125" style="0" customWidth="1"/>
    <col min="32" max="32" width="1.875" style="0" customWidth="1"/>
    <col min="33" max="35" width="5.00390625" style="0" customWidth="1"/>
    <col min="36" max="36" width="1.875" style="0" customWidth="1"/>
    <col min="37" max="42" width="3.00390625" style="0" customWidth="1"/>
    <col min="43" max="43" width="1.875" style="0" customWidth="1"/>
    <col min="44" max="49" width="3.00390625" style="0" customWidth="1"/>
    <col min="50" max="50" width="1.875" style="0" customWidth="1"/>
    <col min="51" max="53" width="5.00390625" style="0" customWidth="1"/>
    <col min="54" max="56" width="3.50390625" style="0" customWidth="1"/>
  </cols>
  <sheetData>
    <row r="1" ht="27" customHeight="1"/>
    <row r="2" spans="2:53" ht="12.75">
      <c r="B2" s="64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2:53" ht="12.75" customHeight="1">
      <c r="B3" s="27"/>
      <c r="C3" s="4"/>
      <c r="D3" s="4"/>
      <c r="E3" s="4"/>
      <c r="F3" s="4"/>
      <c r="G3" s="44" t="s">
        <v>15</v>
      </c>
      <c r="H3" s="44"/>
      <c r="I3" s="44"/>
      <c r="J3" s="4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4"/>
      <c r="AK3" s="44">
        <v>200</v>
      </c>
      <c r="AL3" s="44"/>
      <c r="AM3" s="19"/>
      <c r="AN3" s="5" t="s">
        <v>17</v>
      </c>
      <c r="AO3" s="4">
        <v>0</v>
      </c>
      <c r="AP3" s="19"/>
      <c r="AQ3" s="4"/>
      <c r="AR3" s="48" t="s">
        <v>16</v>
      </c>
      <c r="AS3" s="48"/>
      <c r="AT3" s="48"/>
      <c r="AU3" s="48"/>
      <c r="AV3" s="48"/>
      <c r="AW3" s="48"/>
      <c r="AX3" s="48"/>
      <c r="AY3" s="48"/>
      <c r="AZ3" s="48"/>
      <c r="BA3" s="48"/>
    </row>
    <row r="4" spans="2:53" ht="6" customHeight="1">
      <c r="B4" s="2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ht="12.75">
      <c r="B5" s="27"/>
      <c r="C5" s="31" t="s">
        <v>25</v>
      </c>
      <c r="D5" s="4"/>
      <c r="E5" s="4"/>
      <c r="F5" s="4"/>
      <c r="G5" s="44" t="s">
        <v>13</v>
      </c>
      <c r="H5" s="44"/>
      <c r="I5" s="44"/>
      <c r="J5" s="44"/>
      <c r="K5" s="44"/>
      <c r="L5" s="44"/>
      <c r="M5" s="44"/>
      <c r="N5" s="44"/>
      <c r="O5" s="44"/>
      <c r="P5" s="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44" t="s">
        <v>14</v>
      </c>
      <c r="AF5" s="44"/>
      <c r="AG5" s="44"/>
      <c r="AH5" s="44"/>
      <c r="AI5" s="44"/>
      <c r="AJ5" s="4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</row>
    <row r="6" spans="2:53" ht="6.75" customHeight="1">
      <c r="B6" s="2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s="1" customFormat="1" ht="12.75" customHeight="1">
      <c r="B7" s="28"/>
      <c r="C7" s="42" t="s">
        <v>18</v>
      </c>
      <c r="D7" s="42"/>
      <c r="E7" s="6"/>
      <c r="F7" s="42" t="s">
        <v>0</v>
      </c>
      <c r="G7" s="42"/>
      <c r="H7" s="42"/>
      <c r="I7" s="42"/>
      <c r="J7" s="7"/>
      <c r="K7" s="42" t="s">
        <v>1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7"/>
      <c r="W7" s="42" t="s">
        <v>6</v>
      </c>
      <c r="X7" s="47"/>
      <c r="Y7" s="7"/>
      <c r="Z7" s="42" t="s">
        <v>7</v>
      </c>
      <c r="AA7" s="47"/>
      <c r="AB7" s="7"/>
      <c r="AC7" s="42" t="s">
        <v>12</v>
      </c>
      <c r="AD7" s="42"/>
      <c r="AE7" s="42"/>
      <c r="AF7" s="7"/>
      <c r="AG7" s="42" t="s">
        <v>8</v>
      </c>
      <c r="AH7" s="42"/>
      <c r="AI7" s="42"/>
      <c r="AJ7" s="7"/>
      <c r="AK7" s="42" t="s">
        <v>9</v>
      </c>
      <c r="AL7" s="42"/>
      <c r="AM7" s="42"/>
      <c r="AN7" s="42"/>
      <c r="AO7" s="42"/>
      <c r="AP7" s="42"/>
      <c r="AQ7" s="7"/>
      <c r="AR7" s="42" t="s">
        <v>10</v>
      </c>
      <c r="AS7" s="42"/>
      <c r="AT7" s="42"/>
      <c r="AU7" s="42"/>
      <c r="AV7" s="42"/>
      <c r="AW7" s="42"/>
      <c r="AX7" s="7"/>
      <c r="AY7" s="42" t="s">
        <v>11</v>
      </c>
      <c r="AZ7" s="42"/>
      <c r="BA7" s="42"/>
    </row>
    <row r="8" spans="2:53" ht="12.75">
      <c r="B8" s="27"/>
      <c r="C8" s="42"/>
      <c r="D8" s="42"/>
      <c r="E8" s="4"/>
      <c r="F8" s="42"/>
      <c r="G8" s="42"/>
      <c r="H8" s="42"/>
      <c r="I8" s="42"/>
      <c r="J8" s="8"/>
      <c r="K8" s="47" t="s">
        <v>2</v>
      </c>
      <c r="L8" s="47"/>
      <c r="M8" s="9"/>
      <c r="N8" s="47" t="s">
        <v>3</v>
      </c>
      <c r="O8" s="47"/>
      <c r="P8" s="9"/>
      <c r="Q8" s="47" t="s">
        <v>4</v>
      </c>
      <c r="R8" s="47"/>
      <c r="S8" s="9"/>
      <c r="T8" s="47" t="s">
        <v>5</v>
      </c>
      <c r="U8" s="47"/>
      <c r="V8" s="9"/>
      <c r="W8" s="47"/>
      <c r="X8" s="47"/>
      <c r="Y8" s="9"/>
      <c r="Z8" s="47"/>
      <c r="AA8" s="47"/>
      <c r="AB8" s="8"/>
      <c r="AC8" s="42"/>
      <c r="AD8" s="42"/>
      <c r="AE8" s="42"/>
      <c r="AF8" s="8"/>
      <c r="AG8" s="42"/>
      <c r="AH8" s="42"/>
      <c r="AI8" s="42"/>
      <c r="AJ8" s="8"/>
      <c r="AK8" s="42"/>
      <c r="AL8" s="42"/>
      <c r="AM8" s="42"/>
      <c r="AN8" s="42"/>
      <c r="AO8" s="42"/>
      <c r="AP8" s="42"/>
      <c r="AQ8" s="8"/>
      <c r="AR8" s="42"/>
      <c r="AS8" s="42"/>
      <c r="AT8" s="42"/>
      <c r="AU8" s="42"/>
      <c r="AV8" s="42"/>
      <c r="AW8" s="42"/>
      <c r="AX8" s="8"/>
      <c r="AY8" s="42"/>
      <c r="AZ8" s="42"/>
      <c r="BA8" s="42"/>
    </row>
    <row r="9" spans="2:53" ht="3.75" customHeight="1">
      <c r="B9" s="2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2" customHeight="1">
      <c r="B10" s="30">
        <v>1</v>
      </c>
      <c r="C10" s="55"/>
      <c r="D10" s="56"/>
      <c r="E10" s="10"/>
      <c r="F10" s="51"/>
      <c r="G10" s="53"/>
      <c r="H10" s="53"/>
      <c r="I10" s="52"/>
      <c r="J10" s="11"/>
      <c r="K10" s="51"/>
      <c r="L10" s="52"/>
      <c r="M10" s="11"/>
      <c r="N10" s="51"/>
      <c r="O10" s="52"/>
      <c r="P10" s="11"/>
      <c r="Q10" s="51"/>
      <c r="R10" s="52"/>
      <c r="S10" s="11"/>
      <c r="T10" s="51"/>
      <c r="U10" s="52"/>
      <c r="V10" s="11"/>
      <c r="W10" s="51"/>
      <c r="X10" s="52"/>
      <c r="Y10" s="11"/>
      <c r="Z10" s="51"/>
      <c r="AA10" s="52"/>
      <c r="AB10" s="32" t="b">
        <f>EXACT(SUM(K10,N10,Q10,T10,W10,Z10),F10)</f>
        <v>0</v>
      </c>
      <c r="AC10" s="54" t="e">
        <f>SUM($K10+$N10+$Q10)/($F10-$W10)</f>
        <v>#DIV/0!</v>
      </c>
      <c r="AD10" s="54"/>
      <c r="AE10" s="54"/>
      <c r="AF10" s="12"/>
      <c r="AG10" s="54" t="e">
        <f>SUM($K10+$N10)/($F10-$W10)</f>
        <v>#DIV/0!</v>
      </c>
      <c r="AH10" s="54"/>
      <c r="AI10" s="54"/>
      <c r="AJ10" s="12"/>
      <c r="AK10" s="41" t="e">
        <f>(K10+N10*0.64+Q10*0.36+T10*0.16)/(K10+N10+Q10+T10+Z10)</f>
        <v>#DIV/0!</v>
      </c>
      <c r="AL10" s="41"/>
      <c r="AM10" s="41"/>
      <c r="AN10" s="41"/>
      <c r="AO10" s="41"/>
      <c r="AP10" s="41"/>
      <c r="AQ10" s="12"/>
      <c r="AR10" s="58" t="e">
        <f>(K10*5+N10*4+Q10*3+T10*2)/(F10-W10)</f>
        <v>#DIV/0!</v>
      </c>
      <c r="AS10" s="58"/>
      <c r="AT10" s="58"/>
      <c r="AU10" s="58"/>
      <c r="AV10" s="58"/>
      <c r="AW10" s="58"/>
      <c r="AX10" s="12"/>
      <c r="AY10" s="54" t="e">
        <f>(5*K10+4*N10)/(5*(F10-W10))</f>
        <v>#DIV/0!</v>
      </c>
      <c r="AZ10" s="54"/>
      <c r="BA10" s="54"/>
    </row>
    <row r="11" spans="2:53" ht="3.75" customHeight="1">
      <c r="B11" s="3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4"/>
      <c r="AC11" s="13"/>
      <c r="AD11" s="13"/>
      <c r="AE11" s="13"/>
      <c r="AF11" s="13"/>
      <c r="AG11" s="13"/>
      <c r="AH11" s="13"/>
      <c r="AI11" s="13"/>
      <c r="AJ11" s="13"/>
      <c r="AK11" s="2"/>
      <c r="AL11" s="14"/>
      <c r="AM11" s="14"/>
      <c r="AN11" s="14"/>
      <c r="AO11" s="14"/>
      <c r="AP11" s="14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2:53" ht="12" customHeight="1">
      <c r="B12" s="30">
        <v>2</v>
      </c>
      <c r="C12" s="55"/>
      <c r="D12" s="56"/>
      <c r="E12" s="10"/>
      <c r="F12" s="51"/>
      <c r="G12" s="53"/>
      <c r="H12" s="53"/>
      <c r="I12" s="52"/>
      <c r="J12" s="11"/>
      <c r="K12" s="51"/>
      <c r="L12" s="52"/>
      <c r="M12" s="11"/>
      <c r="N12" s="51"/>
      <c r="O12" s="52"/>
      <c r="P12" s="11"/>
      <c r="Q12" s="51"/>
      <c r="R12" s="52"/>
      <c r="S12" s="11"/>
      <c r="T12" s="51"/>
      <c r="U12" s="52"/>
      <c r="V12" s="11"/>
      <c r="W12" s="51"/>
      <c r="X12" s="52"/>
      <c r="Y12" s="11"/>
      <c r="Z12" s="51"/>
      <c r="AA12" s="52"/>
      <c r="AB12" s="32" t="b">
        <f>EXACT(SUM(K12,N12,Q12,T12,W12,Z12),F12)</f>
        <v>0</v>
      </c>
      <c r="AC12" s="54" t="e">
        <f>SUM($K12+$N12+$Q12)/($F12-$W12)</f>
        <v>#DIV/0!</v>
      </c>
      <c r="AD12" s="54"/>
      <c r="AE12" s="54"/>
      <c r="AF12" s="12"/>
      <c r="AG12" s="54" t="e">
        <f>SUM($K12+$N12)/($F12-$W12)</f>
        <v>#DIV/0!</v>
      </c>
      <c r="AH12" s="54"/>
      <c r="AI12" s="54"/>
      <c r="AJ12" s="12"/>
      <c r="AK12" s="41" t="e">
        <f>(K12+N12*0.64+Q12*0.36+T12*0.16)/(K12+N12+Q12+T12+Z12)</f>
        <v>#DIV/0!</v>
      </c>
      <c r="AL12" s="41"/>
      <c r="AM12" s="41"/>
      <c r="AN12" s="41"/>
      <c r="AO12" s="41"/>
      <c r="AP12" s="41"/>
      <c r="AQ12" s="12"/>
      <c r="AR12" s="58" t="e">
        <f>(K12*5+N12*4+Q12*3+T12*2)/(F12-W12)</f>
        <v>#DIV/0!</v>
      </c>
      <c r="AS12" s="58"/>
      <c r="AT12" s="58"/>
      <c r="AU12" s="58"/>
      <c r="AV12" s="58"/>
      <c r="AW12" s="58"/>
      <c r="AX12" s="12"/>
      <c r="AY12" s="54" t="e">
        <f>(5*K12+4*N12)/(5*(F12-W12))</f>
        <v>#DIV/0!</v>
      </c>
      <c r="AZ12" s="54"/>
      <c r="BA12" s="54"/>
    </row>
    <row r="13" spans="2:53" ht="3.75" customHeight="1">
      <c r="B13" s="3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2:53" ht="12" customHeight="1">
      <c r="B14" s="30">
        <v>3</v>
      </c>
      <c r="C14" s="55"/>
      <c r="D14" s="56"/>
      <c r="E14" s="10"/>
      <c r="F14" s="51"/>
      <c r="G14" s="53"/>
      <c r="H14" s="53"/>
      <c r="I14" s="52"/>
      <c r="J14" s="11"/>
      <c r="K14" s="51"/>
      <c r="L14" s="52"/>
      <c r="M14" s="11"/>
      <c r="N14" s="51"/>
      <c r="O14" s="52"/>
      <c r="P14" s="11"/>
      <c r="Q14" s="51"/>
      <c r="R14" s="52"/>
      <c r="S14" s="11"/>
      <c r="T14" s="51"/>
      <c r="U14" s="52"/>
      <c r="V14" s="11"/>
      <c r="W14" s="51"/>
      <c r="X14" s="52"/>
      <c r="Y14" s="11"/>
      <c r="Z14" s="51"/>
      <c r="AA14" s="52"/>
      <c r="AB14" s="32" t="b">
        <f>EXACT(SUM(K14,N14,Q14,T14,W14,Z14),F14)</f>
        <v>0</v>
      </c>
      <c r="AC14" s="54" t="e">
        <f>SUM($K14+$N14+$Q14)/($F14-$W14)</f>
        <v>#DIV/0!</v>
      </c>
      <c r="AD14" s="54"/>
      <c r="AE14" s="54"/>
      <c r="AF14" s="12"/>
      <c r="AG14" s="54" t="e">
        <f>SUM($K14+$N14)/($F14-$W14)</f>
        <v>#DIV/0!</v>
      </c>
      <c r="AH14" s="54"/>
      <c r="AI14" s="54"/>
      <c r="AJ14" s="12"/>
      <c r="AK14" s="41" t="e">
        <f>(K14+N14*0.64+Q14*0.36+T14*0.16)/(K14+N14+Q14+T14+Z14)</f>
        <v>#DIV/0!</v>
      </c>
      <c r="AL14" s="41"/>
      <c r="AM14" s="41"/>
      <c r="AN14" s="41"/>
      <c r="AO14" s="41"/>
      <c r="AP14" s="41"/>
      <c r="AQ14" s="12"/>
      <c r="AR14" s="58" t="e">
        <f>(K14*5+N14*4+Q14*3+T14*2)/(F14-W14)</f>
        <v>#DIV/0!</v>
      </c>
      <c r="AS14" s="58"/>
      <c r="AT14" s="58"/>
      <c r="AU14" s="58"/>
      <c r="AV14" s="58"/>
      <c r="AW14" s="58"/>
      <c r="AX14" s="12"/>
      <c r="AY14" s="54" t="e">
        <f>(5*K14+4*N14)/(5*(F14-W14))</f>
        <v>#DIV/0!</v>
      </c>
      <c r="AZ14" s="54"/>
      <c r="BA14" s="54"/>
    </row>
    <row r="15" spans="2:53" ht="3.75" customHeight="1">
      <c r="B15" s="30"/>
      <c r="C15" s="11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4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2:53" ht="12" customHeight="1">
      <c r="B16" s="30">
        <v>4</v>
      </c>
      <c r="C16" s="55"/>
      <c r="D16" s="56"/>
      <c r="E16" s="10"/>
      <c r="F16" s="51"/>
      <c r="G16" s="53"/>
      <c r="H16" s="53"/>
      <c r="I16" s="52"/>
      <c r="J16" s="11"/>
      <c r="K16" s="51"/>
      <c r="L16" s="52"/>
      <c r="M16" s="11"/>
      <c r="N16" s="51"/>
      <c r="O16" s="52"/>
      <c r="P16" s="11"/>
      <c r="Q16" s="51"/>
      <c r="R16" s="52"/>
      <c r="S16" s="11"/>
      <c r="T16" s="51"/>
      <c r="U16" s="52"/>
      <c r="V16" s="11"/>
      <c r="W16" s="51"/>
      <c r="X16" s="52"/>
      <c r="Y16" s="11"/>
      <c r="Z16" s="51"/>
      <c r="AA16" s="52"/>
      <c r="AB16" s="32" t="b">
        <f>EXACT(SUM(K16,N16,Q16,T16,W16,Z16),F16)</f>
        <v>0</v>
      </c>
      <c r="AC16" s="54" t="e">
        <f>SUM($K16+$N16+$Q16)/($F16-$W16)</f>
        <v>#DIV/0!</v>
      </c>
      <c r="AD16" s="54"/>
      <c r="AE16" s="54"/>
      <c r="AF16" s="12"/>
      <c r="AG16" s="54" t="e">
        <f>SUM($K16+$N16)/($F16-$W16)</f>
        <v>#DIV/0!</v>
      </c>
      <c r="AH16" s="54"/>
      <c r="AI16" s="54"/>
      <c r="AJ16" s="12"/>
      <c r="AK16" s="41" t="e">
        <f>(K16+N16*0.64+Q16*0.36+T16*0.16)/(K16+N16+Q16+T16+Z16)</f>
        <v>#DIV/0!</v>
      </c>
      <c r="AL16" s="41"/>
      <c r="AM16" s="41"/>
      <c r="AN16" s="41"/>
      <c r="AO16" s="41"/>
      <c r="AP16" s="41"/>
      <c r="AQ16" s="12"/>
      <c r="AR16" s="58" t="e">
        <f>(K16*5+N16*4+Q16*3+T16*2)/(F16-W16)</f>
        <v>#DIV/0!</v>
      </c>
      <c r="AS16" s="58"/>
      <c r="AT16" s="58"/>
      <c r="AU16" s="58"/>
      <c r="AV16" s="58"/>
      <c r="AW16" s="58"/>
      <c r="AX16" s="12"/>
      <c r="AY16" s="54" t="e">
        <f>(5*K16+4*N16)/(5*(F16-W16))</f>
        <v>#DIV/0!</v>
      </c>
      <c r="AZ16" s="54"/>
      <c r="BA16" s="54"/>
    </row>
    <row r="17" spans="2:53" ht="3.75" customHeight="1">
      <c r="B17" s="30"/>
      <c r="C17" s="11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4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2:53" ht="12" customHeight="1">
      <c r="B18" s="30">
        <v>5</v>
      </c>
      <c r="C18" s="55"/>
      <c r="D18" s="56"/>
      <c r="E18" s="10"/>
      <c r="F18" s="51"/>
      <c r="G18" s="53"/>
      <c r="H18" s="53"/>
      <c r="I18" s="52"/>
      <c r="J18" s="11"/>
      <c r="K18" s="51"/>
      <c r="L18" s="52"/>
      <c r="M18" s="11"/>
      <c r="N18" s="51"/>
      <c r="O18" s="52"/>
      <c r="P18" s="11"/>
      <c r="Q18" s="51"/>
      <c r="R18" s="52"/>
      <c r="S18" s="11"/>
      <c r="T18" s="51"/>
      <c r="U18" s="52"/>
      <c r="V18" s="11"/>
      <c r="W18" s="51"/>
      <c r="X18" s="52"/>
      <c r="Y18" s="11"/>
      <c r="Z18" s="51"/>
      <c r="AA18" s="52"/>
      <c r="AB18" s="32" t="b">
        <f>EXACT(SUM(K18,N18,Q18,T18,W18,Z18),F18)</f>
        <v>0</v>
      </c>
      <c r="AC18" s="54" t="e">
        <f>SUM($K18+$N18+$Q18)/($F18-$W18)</f>
        <v>#DIV/0!</v>
      </c>
      <c r="AD18" s="54"/>
      <c r="AE18" s="54"/>
      <c r="AF18" s="12"/>
      <c r="AG18" s="54" t="e">
        <f>SUM($K18+$N18)/($F18-$W18)</f>
        <v>#DIV/0!</v>
      </c>
      <c r="AH18" s="54"/>
      <c r="AI18" s="54"/>
      <c r="AJ18" s="12"/>
      <c r="AK18" s="41" t="e">
        <f>(K18+N18*0.64+Q18*0.36+T18*0.16)/(K18+N18+Q18+T18+Z18)</f>
        <v>#DIV/0!</v>
      </c>
      <c r="AL18" s="41"/>
      <c r="AM18" s="41"/>
      <c r="AN18" s="41"/>
      <c r="AO18" s="41"/>
      <c r="AP18" s="41"/>
      <c r="AQ18" s="12"/>
      <c r="AR18" s="58" t="e">
        <f>(K18*5+N18*4+Q18*3+T18*2)/(F18-W18)</f>
        <v>#DIV/0!</v>
      </c>
      <c r="AS18" s="58"/>
      <c r="AT18" s="58"/>
      <c r="AU18" s="58"/>
      <c r="AV18" s="58"/>
      <c r="AW18" s="58"/>
      <c r="AX18" s="12"/>
      <c r="AY18" s="54" t="e">
        <f>(5*K18+4*N18)/(5*(F18-W18))</f>
        <v>#DIV/0!</v>
      </c>
      <c r="AZ18" s="54"/>
      <c r="BA18" s="54"/>
    </row>
    <row r="19" spans="2:53" ht="3.75" customHeight="1">
      <c r="B19" s="30"/>
      <c r="C19" s="11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4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2:53" ht="12" customHeight="1">
      <c r="B20" s="30">
        <v>6</v>
      </c>
      <c r="C20" s="55"/>
      <c r="D20" s="56"/>
      <c r="E20" s="10"/>
      <c r="F20" s="51"/>
      <c r="G20" s="53"/>
      <c r="H20" s="53"/>
      <c r="I20" s="52"/>
      <c r="J20" s="11"/>
      <c r="K20" s="51"/>
      <c r="L20" s="52"/>
      <c r="M20" s="11"/>
      <c r="N20" s="51"/>
      <c r="O20" s="52"/>
      <c r="P20" s="11"/>
      <c r="Q20" s="51"/>
      <c r="R20" s="52"/>
      <c r="S20" s="11"/>
      <c r="T20" s="51"/>
      <c r="U20" s="52"/>
      <c r="V20" s="11"/>
      <c r="W20" s="51"/>
      <c r="X20" s="52"/>
      <c r="Y20" s="11"/>
      <c r="Z20" s="51"/>
      <c r="AA20" s="52"/>
      <c r="AB20" s="32" t="b">
        <f>EXACT(SUM(K20,N20,Q20,T20,W20,Z20),F20)</f>
        <v>0</v>
      </c>
      <c r="AC20" s="54" t="e">
        <f>SUM($K20+$N20+$Q20)/($F20-$W20)</f>
        <v>#DIV/0!</v>
      </c>
      <c r="AD20" s="54"/>
      <c r="AE20" s="54"/>
      <c r="AF20" s="12"/>
      <c r="AG20" s="54" t="e">
        <f>SUM($K20+$N20)/($F20-$W20)</f>
        <v>#DIV/0!</v>
      </c>
      <c r="AH20" s="54"/>
      <c r="AI20" s="54"/>
      <c r="AJ20" s="12"/>
      <c r="AK20" s="41" t="e">
        <f>(K20+N20*0.64+Q20*0.36+T20*0.16)/(K20+N20+Q20+T20+Z20)</f>
        <v>#DIV/0!</v>
      </c>
      <c r="AL20" s="41"/>
      <c r="AM20" s="41"/>
      <c r="AN20" s="41"/>
      <c r="AO20" s="41"/>
      <c r="AP20" s="41"/>
      <c r="AQ20" s="12"/>
      <c r="AR20" s="58" t="e">
        <f>(K20*5+N20*4+Q20*3+T20*2)/(F20-W20)</f>
        <v>#DIV/0!</v>
      </c>
      <c r="AS20" s="58"/>
      <c r="AT20" s="58"/>
      <c r="AU20" s="58"/>
      <c r="AV20" s="58"/>
      <c r="AW20" s="58"/>
      <c r="AX20" s="12"/>
      <c r="AY20" s="54" t="e">
        <f>(5*K20+4*N20)/(5*(F20-W20))</f>
        <v>#DIV/0!</v>
      </c>
      <c r="AZ20" s="54"/>
      <c r="BA20" s="54"/>
    </row>
    <row r="21" spans="2:53" ht="3.75" customHeight="1">
      <c r="B21" s="30"/>
      <c r="C21" s="11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4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2:53" ht="12" customHeight="1">
      <c r="B22" s="30">
        <v>7</v>
      </c>
      <c r="C22" s="55"/>
      <c r="D22" s="56"/>
      <c r="E22" s="10"/>
      <c r="F22" s="51"/>
      <c r="G22" s="53"/>
      <c r="H22" s="53"/>
      <c r="I22" s="52"/>
      <c r="J22" s="11"/>
      <c r="K22" s="51"/>
      <c r="L22" s="52"/>
      <c r="M22" s="11"/>
      <c r="N22" s="51"/>
      <c r="O22" s="52"/>
      <c r="P22" s="11"/>
      <c r="Q22" s="51"/>
      <c r="R22" s="52"/>
      <c r="S22" s="11"/>
      <c r="T22" s="51"/>
      <c r="U22" s="52"/>
      <c r="V22" s="11"/>
      <c r="W22" s="51"/>
      <c r="X22" s="52"/>
      <c r="Y22" s="11"/>
      <c r="Z22" s="51"/>
      <c r="AA22" s="52"/>
      <c r="AB22" s="32" t="b">
        <f>EXACT(SUM(K22,N22,Q22,T22,W22,Z22),F22)</f>
        <v>0</v>
      </c>
      <c r="AC22" s="54" t="e">
        <f>SUM($K22+$N22+$Q22)/($F22-$W22)</f>
        <v>#DIV/0!</v>
      </c>
      <c r="AD22" s="54"/>
      <c r="AE22" s="54"/>
      <c r="AF22" s="12"/>
      <c r="AG22" s="54" t="e">
        <f>SUM($K22+$N22)/($F22-$W22)</f>
        <v>#DIV/0!</v>
      </c>
      <c r="AH22" s="54"/>
      <c r="AI22" s="54"/>
      <c r="AJ22" s="12"/>
      <c r="AK22" s="41" t="e">
        <f>(K22+N22*0.64+Q22*0.36+T22*0.16)/(K22+N22+Q22+T22+Z22)</f>
        <v>#DIV/0!</v>
      </c>
      <c r="AL22" s="41"/>
      <c r="AM22" s="41"/>
      <c r="AN22" s="41"/>
      <c r="AO22" s="41"/>
      <c r="AP22" s="41"/>
      <c r="AQ22" s="12"/>
      <c r="AR22" s="58" t="e">
        <f>(K22*5+N22*4+Q22*3+T22*2)/(F22-W22)</f>
        <v>#DIV/0!</v>
      </c>
      <c r="AS22" s="58"/>
      <c r="AT22" s="58"/>
      <c r="AU22" s="58"/>
      <c r="AV22" s="58"/>
      <c r="AW22" s="58"/>
      <c r="AX22" s="12"/>
      <c r="AY22" s="54" t="e">
        <f>(5*K22+4*N22)/(5*(F22-W22))</f>
        <v>#DIV/0!</v>
      </c>
      <c r="AZ22" s="54"/>
      <c r="BA22" s="54"/>
    </row>
    <row r="23" spans="2:53" ht="3.75" customHeight="1">
      <c r="B23" s="30"/>
      <c r="C23" s="11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4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2:53" ht="12" customHeight="1">
      <c r="B24" s="30">
        <v>8</v>
      </c>
      <c r="C24" s="55"/>
      <c r="D24" s="56"/>
      <c r="E24" s="10"/>
      <c r="F24" s="51"/>
      <c r="G24" s="53"/>
      <c r="H24" s="53"/>
      <c r="I24" s="52"/>
      <c r="J24" s="11"/>
      <c r="K24" s="51"/>
      <c r="L24" s="52"/>
      <c r="M24" s="11"/>
      <c r="N24" s="51"/>
      <c r="O24" s="52"/>
      <c r="P24" s="11"/>
      <c r="Q24" s="51"/>
      <c r="R24" s="52"/>
      <c r="S24" s="11"/>
      <c r="T24" s="51"/>
      <c r="U24" s="52"/>
      <c r="V24" s="11"/>
      <c r="W24" s="51"/>
      <c r="X24" s="52"/>
      <c r="Y24" s="11"/>
      <c r="Z24" s="51"/>
      <c r="AA24" s="52"/>
      <c r="AB24" s="32" t="b">
        <f>EXACT(SUM(K24,N24,Q24,T24,W24,Z24),F24)</f>
        <v>0</v>
      </c>
      <c r="AC24" s="54" t="e">
        <f>SUM($K24+$N24+$Q24)/($F24-$W24)</f>
        <v>#DIV/0!</v>
      </c>
      <c r="AD24" s="54"/>
      <c r="AE24" s="54"/>
      <c r="AF24" s="12"/>
      <c r="AG24" s="54" t="e">
        <f>SUM($K24+$N24)/($F24-$W24)</f>
        <v>#DIV/0!</v>
      </c>
      <c r="AH24" s="54"/>
      <c r="AI24" s="54"/>
      <c r="AJ24" s="12"/>
      <c r="AK24" s="41" t="e">
        <f>(K24+N24*0.64+Q24*0.36+T24*0.16)/(K24+N24+Q24+T24+Z24)</f>
        <v>#DIV/0!</v>
      </c>
      <c r="AL24" s="41"/>
      <c r="AM24" s="41"/>
      <c r="AN24" s="41"/>
      <c r="AO24" s="41"/>
      <c r="AP24" s="41"/>
      <c r="AQ24" s="12"/>
      <c r="AR24" s="58" t="e">
        <f>(K24*5+N24*4+Q24*3+T24*2)/(F24-W24)</f>
        <v>#DIV/0!</v>
      </c>
      <c r="AS24" s="58"/>
      <c r="AT24" s="58"/>
      <c r="AU24" s="58"/>
      <c r="AV24" s="58"/>
      <c r="AW24" s="58"/>
      <c r="AX24" s="12"/>
      <c r="AY24" s="54" t="e">
        <f>(5*K24+4*N24)/(5*(F24-W24))</f>
        <v>#DIV/0!</v>
      </c>
      <c r="AZ24" s="54"/>
      <c r="BA24" s="54"/>
    </row>
    <row r="25" spans="2:53" ht="3.75" customHeight="1">
      <c r="B25" s="30"/>
      <c r="C25" s="11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4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2:53" ht="12" customHeight="1">
      <c r="B26" s="30">
        <v>9</v>
      </c>
      <c r="C26" s="55"/>
      <c r="D26" s="56"/>
      <c r="E26" s="10"/>
      <c r="F26" s="51"/>
      <c r="G26" s="53"/>
      <c r="H26" s="53"/>
      <c r="I26" s="52"/>
      <c r="J26" s="11"/>
      <c r="K26" s="51"/>
      <c r="L26" s="52"/>
      <c r="M26" s="11"/>
      <c r="N26" s="51"/>
      <c r="O26" s="52"/>
      <c r="P26" s="11"/>
      <c r="Q26" s="51"/>
      <c r="R26" s="52"/>
      <c r="S26" s="11"/>
      <c r="T26" s="51"/>
      <c r="U26" s="52"/>
      <c r="V26" s="11"/>
      <c r="W26" s="51"/>
      <c r="X26" s="52"/>
      <c r="Y26" s="11"/>
      <c r="Z26" s="51"/>
      <c r="AA26" s="52"/>
      <c r="AB26" s="32" t="b">
        <f>EXACT(SUM(K26,N26,Q26,T26,W26,Z26),F26)</f>
        <v>0</v>
      </c>
      <c r="AC26" s="54" t="e">
        <f>SUM($K26+$N26+$Q26)/($F26-$W26)</f>
        <v>#DIV/0!</v>
      </c>
      <c r="AD26" s="54"/>
      <c r="AE26" s="54"/>
      <c r="AF26" s="12"/>
      <c r="AG26" s="54" t="e">
        <f>SUM($K26+$N26)/($F26-$W26)</f>
        <v>#DIV/0!</v>
      </c>
      <c r="AH26" s="54"/>
      <c r="AI26" s="54"/>
      <c r="AJ26" s="12"/>
      <c r="AK26" s="41" t="e">
        <f>(K26+N26*0.64+Q26*0.36+T26*0.16)/(K26+N26+Q26+T26+Z26)</f>
        <v>#DIV/0!</v>
      </c>
      <c r="AL26" s="41"/>
      <c r="AM26" s="41"/>
      <c r="AN26" s="41"/>
      <c r="AO26" s="41"/>
      <c r="AP26" s="41"/>
      <c r="AQ26" s="12"/>
      <c r="AR26" s="58" t="e">
        <f>(K26*5+N26*4+Q26*3+T26*2)/(F26-W26)</f>
        <v>#DIV/0!</v>
      </c>
      <c r="AS26" s="58"/>
      <c r="AT26" s="58"/>
      <c r="AU26" s="58"/>
      <c r="AV26" s="58"/>
      <c r="AW26" s="58"/>
      <c r="AX26" s="12"/>
      <c r="AY26" s="54" t="e">
        <f>(5*K26+4*N26)/(5*(F26-W26))</f>
        <v>#DIV/0!</v>
      </c>
      <c r="AZ26" s="54"/>
      <c r="BA26" s="54"/>
    </row>
    <row r="27" spans="2:53" ht="3.75" customHeight="1">
      <c r="B27" s="30"/>
      <c r="C27" s="11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4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2:53" ht="12" customHeight="1">
      <c r="B28" s="30">
        <v>10</v>
      </c>
      <c r="C28" s="55"/>
      <c r="D28" s="56"/>
      <c r="E28" s="10"/>
      <c r="F28" s="51"/>
      <c r="G28" s="53"/>
      <c r="H28" s="53"/>
      <c r="I28" s="52"/>
      <c r="J28" s="11"/>
      <c r="K28" s="51"/>
      <c r="L28" s="52"/>
      <c r="M28" s="11"/>
      <c r="N28" s="51"/>
      <c r="O28" s="52"/>
      <c r="P28" s="11"/>
      <c r="Q28" s="51"/>
      <c r="R28" s="52"/>
      <c r="S28" s="11"/>
      <c r="T28" s="51"/>
      <c r="U28" s="52"/>
      <c r="V28" s="11"/>
      <c r="W28" s="51"/>
      <c r="X28" s="52"/>
      <c r="Y28" s="11"/>
      <c r="Z28" s="51"/>
      <c r="AA28" s="52"/>
      <c r="AB28" s="32" t="b">
        <f>EXACT(SUM(K28,N28,Q28,T28,W28,Z28),F28)</f>
        <v>0</v>
      </c>
      <c r="AC28" s="54" t="e">
        <f>SUM($K28+$N28+$Q28)/($F28-$W28)</f>
        <v>#DIV/0!</v>
      </c>
      <c r="AD28" s="54"/>
      <c r="AE28" s="54"/>
      <c r="AF28" s="12"/>
      <c r="AG28" s="54" t="e">
        <f>SUM($K28+$N28)/($F28-$W28)</f>
        <v>#DIV/0!</v>
      </c>
      <c r="AH28" s="54"/>
      <c r="AI28" s="54"/>
      <c r="AJ28" s="12"/>
      <c r="AK28" s="41" t="e">
        <f>(K28+N28*0.64+Q28*0.36+T28*0.16)/(K28+N28+Q28+T28+Z28)</f>
        <v>#DIV/0!</v>
      </c>
      <c r="AL28" s="41"/>
      <c r="AM28" s="41"/>
      <c r="AN28" s="41"/>
      <c r="AO28" s="41"/>
      <c r="AP28" s="41"/>
      <c r="AQ28" s="12"/>
      <c r="AR28" s="58" t="e">
        <f>(K28*5+N28*4+Q28*3+T28*2)/(F28-W28)</f>
        <v>#DIV/0!</v>
      </c>
      <c r="AS28" s="58"/>
      <c r="AT28" s="58"/>
      <c r="AU28" s="58"/>
      <c r="AV28" s="58"/>
      <c r="AW28" s="58"/>
      <c r="AX28" s="12"/>
      <c r="AY28" s="54" t="e">
        <f>(5*K28+4*N28)/(5*(F28-W28))</f>
        <v>#DIV/0!</v>
      </c>
      <c r="AZ28" s="54"/>
      <c r="BA28" s="54"/>
    </row>
    <row r="29" spans="2:53" ht="3.75" customHeight="1">
      <c r="B29" s="30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4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2:53" ht="12" customHeight="1">
      <c r="B30" s="30">
        <v>11</v>
      </c>
      <c r="C30" s="55"/>
      <c r="D30" s="56"/>
      <c r="E30" s="10"/>
      <c r="F30" s="51"/>
      <c r="G30" s="53"/>
      <c r="H30" s="53"/>
      <c r="I30" s="52"/>
      <c r="J30" s="11"/>
      <c r="K30" s="51"/>
      <c r="L30" s="52"/>
      <c r="M30" s="11"/>
      <c r="N30" s="51"/>
      <c r="O30" s="52"/>
      <c r="P30" s="11"/>
      <c r="Q30" s="51"/>
      <c r="R30" s="52"/>
      <c r="S30" s="11"/>
      <c r="T30" s="51"/>
      <c r="U30" s="52"/>
      <c r="V30" s="11"/>
      <c r="W30" s="51"/>
      <c r="X30" s="52"/>
      <c r="Y30" s="11"/>
      <c r="Z30" s="51"/>
      <c r="AA30" s="52"/>
      <c r="AB30" s="32" t="b">
        <f>EXACT(SUM(K30,N30,Q30,T30,W30,Z30),F30)</f>
        <v>0</v>
      </c>
      <c r="AC30" s="54" t="e">
        <f>SUM($K30+$N30+$Q30)/($F30-$W30)</f>
        <v>#DIV/0!</v>
      </c>
      <c r="AD30" s="54"/>
      <c r="AE30" s="54"/>
      <c r="AF30" s="12"/>
      <c r="AG30" s="54" t="e">
        <f>SUM($K30+$N30)/($F30-$W30)</f>
        <v>#DIV/0!</v>
      </c>
      <c r="AH30" s="54"/>
      <c r="AI30" s="54"/>
      <c r="AJ30" s="12"/>
      <c r="AK30" s="41" t="e">
        <f>(K30+N30*0.64+Q30*0.36+T30*0.16)/(K30+N30+Q30+T30+Z30)</f>
        <v>#DIV/0!</v>
      </c>
      <c r="AL30" s="41"/>
      <c r="AM30" s="41"/>
      <c r="AN30" s="41"/>
      <c r="AO30" s="41"/>
      <c r="AP30" s="41"/>
      <c r="AQ30" s="12"/>
      <c r="AR30" s="58" t="e">
        <f>(K30*5+N30*4+Q30*3+T30*2)/(F30-W30)</f>
        <v>#DIV/0!</v>
      </c>
      <c r="AS30" s="58"/>
      <c r="AT30" s="58"/>
      <c r="AU30" s="58"/>
      <c r="AV30" s="58"/>
      <c r="AW30" s="58"/>
      <c r="AX30" s="12"/>
      <c r="AY30" s="54" t="e">
        <f>(5*K30+4*N30)/(5*(F30-W30))</f>
        <v>#DIV/0!</v>
      </c>
      <c r="AZ30" s="54"/>
      <c r="BA30" s="54"/>
    </row>
    <row r="31" spans="2:53" ht="3.75" customHeight="1">
      <c r="B31" s="30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4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2:53" ht="12" customHeight="1">
      <c r="B32" s="30">
        <v>12</v>
      </c>
      <c r="C32" s="55"/>
      <c r="D32" s="56"/>
      <c r="E32" s="10"/>
      <c r="F32" s="51"/>
      <c r="G32" s="53"/>
      <c r="H32" s="53"/>
      <c r="I32" s="52"/>
      <c r="J32" s="11"/>
      <c r="K32" s="51"/>
      <c r="L32" s="52"/>
      <c r="M32" s="11"/>
      <c r="N32" s="51"/>
      <c r="O32" s="52"/>
      <c r="P32" s="11"/>
      <c r="Q32" s="51"/>
      <c r="R32" s="52"/>
      <c r="S32" s="11"/>
      <c r="T32" s="51"/>
      <c r="U32" s="52"/>
      <c r="V32" s="11"/>
      <c r="W32" s="51"/>
      <c r="X32" s="52"/>
      <c r="Y32" s="11"/>
      <c r="Z32" s="51"/>
      <c r="AA32" s="52"/>
      <c r="AB32" s="32" t="b">
        <f>EXACT(SUM(K32,N32,Q32,T32,W32,Z32),F32)</f>
        <v>0</v>
      </c>
      <c r="AC32" s="54" t="e">
        <f>SUM($K32+$N32+$Q32)/($F32-$W32)</f>
        <v>#DIV/0!</v>
      </c>
      <c r="AD32" s="54"/>
      <c r="AE32" s="54"/>
      <c r="AF32" s="12"/>
      <c r="AG32" s="54" t="e">
        <f>SUM($K32+$N32)/($F32-$W32)</f>
        <v>#DIV/0!</v>
      </c>
      <c r="AH32" s="54"/>
      <c r="AI32" s="54"/>
      <c r="AJ32" s="12"/>
      <c r="AK32" s="41" t="e">
        <f>(K32+N32*0.64+Q32*0.36+T32*0.16)/(K32+N32+Q32+T32+Z32)</f>
        <v>#DIV/0!</v>
      </c>
      <c r="AL32" s="41"/>
      <c r="AM32" s="41"/>
      <c r="AN32" s="41"/>
      <c r="AO32" s="41"/>
      <c r="AP32" s="41"/>
      <c r="AQ32" s="12"/>
      <c r="AR32" s="58" t="e">
        <f>(K32*5+N32*4+Q32*3+T32*2)/(F32-W32)</f>
        <v>#DIV/0!</v>
      </c>
      <c r="AS32" s="58"/>
      <c r="AT32" s="58"/>
      <c r="AU32" s="58"/>
      <c r="AV32" s="58"/>
      <c r="AW32" s="58"/>
      <c r="AX32" s="12"/>
      <c r="AY32" s="54" t="e">
        <f>(5*K32+4*N32)/(5*(F32-W32))</f>
        <v>#DIV/0!</v>
      </c>
      <c r="AZ32" s="54"/>
      <c r="BA32" s="54"/>
    </row>
    <row r="33" spans="2:53" ht="3.75" customHeight="1">
      <c r="B33" s="30"/>
      <c r="C33" s="11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4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2:53" ht="12" customHeight="1">
      <c r="B34" s="30">
        <v>13</v>
      </c>
      <c r="C34" s="55"/>
      <c r="D34" s="56"/>
      <c r="E34" s="10"/>
      <c r="F34" s="51"/>
      <c r="G34" s="53"/>
      <c r="H34" s="53"/>
      <c r="I34" s="52"/>
      <c r="J34" s="11"/>
      <c r="K34" s="51"/>
      <c r="L34" s="52"/>
      <c r="M34" s="11"/>
      <c r="N34" s="51"/>
      <c r="O34" s="52"/>
      <c r="P34" s="11"/>
      <c r="Q34" s="51"/>
      <c r="R34" s="52"/>
      <c r="S34" s="11"/>
      <c r="T34" s="51"/>
      <c r="U34" s="52"/>
      <c r="V34" s="11"/>
      <c r="W34" s="51"/>
      <c r="X34" s="52"/>
      <c r="Y34" s="11"/>
      <c r="Z34" s="51"/>
      <c r="AA34" s="52"/>
      <c r="AB34" s="32" t="b">
        <f>EXACT(SUM(K34,N34,Q34,T34,W34,Z34),F34)</f>
        <v>0</v>
      </c>
      <c r="AC34" s="54" t="e">
        <f>SUM($K34+$N34+$Q34)/($F34-$W34)</f>
        <v>#DIV/0!</v>
      </c>
      <c r="AD34" s="54"/>
      <c r="AE34" s="54"/>
      <c r="AF34" s="12"/>
      <c r="AG34" s="54" t="e">
        <f>SUM($K34+$N34)/($F34-$W34)</f>
        <v>#DIV/0!</v>
      </c>
      <c r="AH34" s="54"/>
      <c r="AI34" s="54"/>
      <c r="AJ34" s="12"/>
      <c r="AK34" s="41" t="e">
        <f>(K34+N34*0.64+Q34*0.36+T34*0.16)/(K34+N34+Q34+T34+Z34)</f>
        <v>#DIV/0!</v>
      </c>
      <c r="AL34" s="41"/>
      <c r="AM34" s="41"/>
      <c r="AN34" s="41"/>
      <c r="AO34" s="41"/>
      <c r="AP34" s="41"/>
      <c r="AQ34" s="12"/>
      <c r="AR34" s="58" t="e">
        <f>(K34*5+N34*4+Q34*3+T34*2)/(F34-W34)</f>
        <v>#DIV/0!</v>
      </c>
      <c r="AS34" s="58"/>
      <c r="AT34" s="58"/>
      <c r="AU34" s="58"/>
      <c r="AV34" s="58"/>
      <c r="AW34" s="58"/>
      <c r="AX34" s="12"/>
      <c r="AY34" s="54" t="e">
        <f>(5*K34+4*N34)/(5*(F34-W34))</f>
        <v>#DIV/0!</v>
      </c>
      <c r="AZ34" s="54"/>
      <c r="BA34" s="54"/>
    </row>
    <row r="35" spans="2:53" ht="3.75" customHeight="1">
      <c r="B35" s="30"/>
      <c r="C35" s="11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4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2:53" ht="12" customHeight="1">
      <c r="B36" s="30">
        <v>14</v>
      </c>
      <c r="C36" s="55"/>
      <c r="D36" s="56"/>
      <c r="E36" s="10"/>
      <c r="F36" s="51"/>
      <c r="G36" s="53"/>
      <c r="H36" s="53"/>
      <c r="I36" s="52"/>
      <c r="J36" s="11"/>
      <c r="K36" s="51"/>
      <c r="L36" s="52"/>
      <c r="M36" s="11"/>
      <c r="N36" s="51"/>
      <c r="O36" s="52"/>
      <c r="P36" s="11"/>
      <c r="Q36" s="51"/>
      <c r="R36" s="52"/>
      <c r="S36" s="11"/>
      <c r="T36" s="51"/>
      <c r="U36" s="52"/>
      <c r="V36" s="11"/>
      <c r="W36" s="51"/>
      <c r="X36" s="52"/>
      <c r="Y36" s="11"/>
      <c r="Z36" s="51"/>
      <c r="AA36" s="52"/>
      <c r="AB36" s="32" t="b">
        <f>EXACT(SUM(K36,N36,Q36,T36,W36,Z36),F36)</f>
        <v>0</v>
      </c>
      <c r="AC36" s="54" t="e">
        <f>SUM($K36+$N36+$Q36)/($F36-$W36)</f>
        <v>#DIV/0!</v>
      </c>
      <c r="AD36" s="54"/>
      <c r="AE36" s="54"/>
      <c r="AF36" s="12"/>
      <c r="AG36" s="54" t="e">
        <f>SUM($K36+$N36)/($F36-$W36)</f>
        <v>#DIV/0!</v>
      </c>
      <c r="AH36" s="54"/>
      <c r="AI36" s="54"/>
      <c r="AJ36" s="12"/>
      <c r="AK36" s="41" t="e">
        <f>(K36+N36*0.64+Q36*0.36+T36*0.16)/(K36+N36+Q36+T36+Z36)</f>
        <v>#DIV/0!</v>
      </c>
      <c r="AL36" s="41"/>
      <c r="AM36" s="41"/>
      <c r="AN36" s="41"/>
      <c r="AO36" s="41"/>
      <c r="AP36" s="41"/>
      <c r="AQ36" s="12"/>
      <c r="AR36" s="58" t="e">
        <f>(K36*5+N36*4+Q36*3+T36*2)/(F36-W36)</f>
        <v>#DIV/0!</v>
      </c>
      <c r="AS36" s="58"/>
      <c r="AT36" s="58"/>
      <c r="AU36" s="58"/>
      <c r="AV36" s="58"/>
      <c r="AW36" s="58"/>
      <c r="AX36" s="12"/>
      <c r="AY36" s="54" t="e">
        <f>(5*K36+4*N36)/(5*(F36-W36))</f>
        <v>#DIV/0!</v>
      </c>
      <c r="AZ36" s="54"/>
      <c r="BA36" s="54"/>
    </row>
    <row r="37" spans="2:53" ht="3.75" customHeight="1">
      <c r="B37" s="30"/>
      <c r="C37" s="11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4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2:53" ht="12" customHeight="1">
      <c r="B38" s="30">
        <v>15</v>
      </c>
      <c r="C38" s="55"/>
      <c r="D38" s="56"/>
      <c r="E38" s="10"/>
      <c r="F38" s="51"/>
      <c r="G38" s="53"/>
      <c r="H38" s="53"/>
      <c r="I38" s="52"/>
      <c r="J38" s="11"/>
      <c r="K38" s="51"/>
      <c r="L38" s="52"/>
      <c r="M38" s="11"/>
      <c r="N38" s="51"/>
      <c r="O38" s="52"/>
      <c r="P38" s="11"/>
      <c r="Q38" s="51"/>
      <c r="R38" s="52"/>
      <c r="S38" s="11"/>
      <c r="T38" s="51"/>
      <c r="U38" s="52"/>
      <c r="V38" s="11"/>
      <c r="W38" s="51"/>
      <c r="X38" s="52"/>
      <c r="Y38" s="11"/>
      <c r="Z38" s="51"/>
      <c r="AA38" s="52"/>
      <c r="AB38" s="32" t="b">
        <f>EXACT(SUM(K38,N38,Q38,T38,W38,Z38),F38)</f>
        <v>0</v>
      </c>
      <c r="AC38" s="54" t="e">
        <f>SUM($K38+$N38+$Q38)/($F38-$W38)</f>
        <v>#DIV/0!</v>
      </c>
      <c r="AD38" s="54"/>
      <c r="AE38" s="54"/>
      <c r="AF38" s="12"/>
      <c r="AG38" s="54" t="e">
        <f>SUM($K38+$N38)/($F38-$W38)</f>
        <v>#DIV/0!</v>
      </c>
      <c r="AH38" s="54"/>
      <c r="AI38" s="54"/>
      <c r="AJ38" s="12"/>
      <c r="AK38" s="41" t="e">
        <f>(K38+N38*0.64+Q38*0.36+T38*0.16)/(K38+N38+Q38+T38+Z38)</f>
        <v>#DIV/0!</v>
      </c>
      <c r="AL38" s="41"/>
      <c r="AM38" s="41"/>
      <c r="AN38" s="41"/>
      <c r="AO38" s="41"/>
      <c r="AP38" s="41"/>
      <c r="AQ38" s="12"/>
      <c r="AR38" s="58" t="e">
        <f>(K38*5+N38*4+Q38*3+T38*2)/(F38-W38)</f>
        <v>#DIV/0!</v>
      </c>
      <c r="AS38" s="58"/>
      <c r="AT38" s="58"/>
      <c r="AU38" s="58"/>
      <c r="AV38" s="58"/>
      <c r="AW38" s="58"/>
      <c r="AX38" s="12"/>
      <c r="AY38" s="54" t="e">
        <f>(5*K38+4*N38)/(5*(F38-W38))</f>
        <v>#DIV/0!</v>
      </c>
      <c r="AZ38" s="54"/>
      <c r="BA38" s="54"/>
    </row>
    <row r="39" spans="2:53" ht="3.75" customHeight="1">
      <c r="B39" s="30"/>
      <c r="C39" s="11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4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2:53" ht="12" customHeight="1">
      <c r="B40" s="30">
        <v>16</v>
      </c>
      <c r="C40" s="55"/>
      <c r="D40" s="56"/>
      <c r="E40" s="10"/>
      <c r="F40" s="51"/>
      <c r="G40" s="53"/>
      <c r="H40" s="53"/>
      <c r="I40" s="52"/>
      <c r="J40" s="11"/>
      <c r="K40" s="51"/>
      <c r="L40" s="52"/>
      <c r="M40" s="11"/>
      <c r="N40" s="51"/>
      <c r="O40" s="52"/>
      <c r="P40" s="11"/>
      <c r="Q40" s="51"/>
      <c r="R40" s="52"/>
      <c r="S40" s="11"/>
      <c r="T40" s="51"/>
      <c r="U40" s="52"/>
      <c r="V40" s="11"/>
      <c r="W40" s="51"/>
      <c r="X40" s="52"/>
      <c r="Y40" s="11"/>
      <c r="Z40" s="51"/>
      <c r="AA40" s="52"/>
      <c r="AB40" s="32" t="b">
        <f>EXACT(SUM(K40,N40,Q40,T40,W40,Z40),F40)</f>
        <v>0</v>
      </c>
      <c r="AC40" s="54" t="e">
        <f>SUM($K40+$N40+$Q40)/($F40-$W40)</f>
        <v>#DIV/0!</v>
      </c>
      <c r="AD40" s="54"/>
      <c r="AE40" s="54"/>
      <c r="AF40" s="12"/>
      <c r="AG40" s="54" t="e">
        <f>SUM($K40+$N40)/($F40-$W40)</f>
        <v>#DIV/0!</v>
      </c>
      <c r="AH40" s="54"/>
      <c r="AI40" s="54"/>
      <c r="AJ40" s="12"/>
      <c r="AK40" s="41" t="e">
        <f>(K40+N40*0.64+Q40*0.36+T40*0.16)/(K40+N40+Q40+T40+Z40)</f>
        <v>#DIV/0!</v>
      </c>
      <c r="AL40" s="41"/>
      <c r="AM40" s="41"/>
      <c r="AN40" s="41"/>
      <c r="AO40" s="41"/>
      <c r="AP40" s="41"/>
      <c r="AQ40" s="12"/>
      <c r="AR40" s="58" t="e">
        <f>(K40*5+N40*4+Q40*3+T40*2)/(F40-W40)</f>
        <v>#DIV/0!</v>
      </c>
      <c r="AS40" s="58"/>
      <c r="AT40" s="58"/>
      <c r="AU40" s="58"/>
      <c r="AV40" s="58"/>
      <c r="AW40" s="58"/>
      <c r="AX40" s="12"/>
      <c r="AY40" s="54" t="e">
        <f>(5*K40+4*N40)/(5*(F40-W40))</f>
        <v>#DIV/0!</v>
      </c>
      <c r="AZ40" s="54"/>
      <c r="BA40" s="54"/>
    </row>
    <row r="41" spans="2:53" ht="3.75" customHeight="1">
      <c r="B41" s="30"/>
      <c r="C41" s="11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4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2:53" ht="12" customHeight="1">
      <c r="B42" s="30">
        <v>17</v>
      </c>
      <c r="C42" s="55"/>
      <c r="D42" s="56"/>
      <c r="E42" s="10"/>
      <c r="F42" s="51"/>
      <c r="G42" s="53"/>
      <c r="H42" s="53"/>
      <c r="I42" s="52"/>
      <c r="J42" s="11"/>
      <c r="K42" s="51"/>
      <c r="L42" s="52"/>
      <c r="M42" s="11"/>
      <c r="N42" s="51"/>
      <c r="O42" s="52"/>
      <c r="P42" s="11"/>
      <c r="Q42" s="51"/>
      <c r="R42" s="52"/>
      <c r="S42" s="11"/>
      <c r="T42" s="51"/>
      <c r="U42" s="52"/>
      <c r="V42" s="11"/>
      <c r="W42" s="51"/>
      <c r="X42" s="52"/>
      <c r="Y42" s="11"/>
      <c r="Z42" s="51"/>
      <c r="AA42" s="52"/>
      <c r="AB42" s="32" t="b">
        <f>EXACT(SUM(K42,N42,Q42,T42,W42,Z42),F42)</f>
        <v>0</v>
      </c>
      <c r="AC42" s="54" t="e">
        <f>SUM($K42+$N42+$Q42)/($F42-$W42)</f>
        <v>#DIV/0!</v>
      </c>
      <c r="AD42" s="54"/>
      <c r="AE42" s="54"/>
      <c r="AF42" s="12"/>
      <c r="AG42" s="54" t="e">
        <f>SUM($K42+$N42)/($F42-$W42)</f>
        <v>#DIV/0!</v>
      </c>
      <c r="AH42" s="54"/>
      <c r="AI42" s="54"/>
      <c r="AJ42" s="12"/>
      <c r="AK42" s="41" t="e">
        <f>(K42+N42*0.64+Q42*0.36+T42*0.16)/(K42+N42+Q42+T42+Z42)</f>
        <v>#DIV/0!</v>
      </c>
      <c r="AL42" s="41"/>
      <c r="AM42" s="41"/>
      <c r="AN42" s="41"/>
      <c r="AO42" s="41"/>
      <c r="AP42" s="41"/>
      <c r="AQ42" s="12"/>
      <c r="AR42" s="58" t="e">
        <f>(K42*5+N42*4+Q42*3+T42*2)/(F42-W42)</f>
        <v>#DIV/0!</v>
      </c>
      <c r="AS42" s="58"/>
      <c r="AT42" s="58"/>
      <c r="AU42" s="58"/>
      <c r="AV42" s="58"/>
      <c r="AW42" s="58"/>
      <c r="AX42" s="12"/>
      <c r="AY42" s="54" t="e">
        <f>(5*K42+4*N42)/(5*(F42-W42))</f>
        <v>#DIV/0!</v>
      </c>
      <c r="AZ42" s="54"/>
      <c r="BA42" s="54"/>
    </row>
    <row r="43" spans="2:53" ht="3.75" customHeight="1">
      <c r="B43" s="30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4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2:53" ht="12" customHeight="1">
      <c r="B44" s="30">
        <v>18</v>
      </c>
      <c r="C44" s="55"/>
      <c r="D44" s="56"/>
      <c r="E44" s="10"/>
      <c r="F44" s="51"/>
      <c r="G44" s="53"/>
      <c r="H44" s="53"/>
      <c r="I44" s="52"/>
      <c r="J44" s="11"/>
      <c r="K44" s="51"/>
      <c r="L44" s="52"/>
      <c r="M44" s="11"/>
      <c r="N44" s="51"/>
      <c r="O44" s="52"/>
      <c r="P44" s="11"/>
      <c r="Q44" s="51"/>
      <c r="R44" s="52"/>
      <c r="S44" s="11"/>
      <c r="T44" s="51"/>
      <c r="U44" s="52"/>
      <c r="V44" s="11"/>
      <c r="W44" s="51"/>
      <c r="X44" s="52"/>
      <c r="Y44" s="11"/>
      <c r="Z44" s="51"/>
      <c r="AA44" s="52"/>
      <c r="AB44" s="32" t="b">
        <f>EXACT(SUM(K44,N44,Q44,T44,W44,Z44),F44)</f>
        <v>0</v>
      </c>
      <c r="AC44" s="54" t="e">
        <f>SUM($K44+$N44+$Q44)/($F44-$W44)</f>
        <v>#DIV/0!</v>
      </c>
      <c r="AD44" s="54"/>
      <c r="AE44" s="54"/>
      <c r="AF44" s="12"/>
      <c r="AG44" s="54" t="e">
        <f>SUM($K44+$N44)/($F44-$W44)</f>
        <v>#DIV/0!</v>
      </c>
      <c r="AH44" s="54"/>
      <c r="AI44" s="54"/>
      <c r="AJ44" s="12"/>
      <c r="AK44" s="41" t="e">
        <f>(K44+N44*0.64+Q44*0.36+T44*0.16)/(K44+N44+Q44+T44+Z44)</f>
        <v>#DIV/0!</v>
      </c>
      <c r="AL44" s="41"/>
      <c r="AM44" s="41"/>
      <c r="AN44" s="41"/>
      <c r="AO44" s="41"/>
      <c r="AP44" s="41"/>
      <c r="AQ44" s="12"/>
      <c r="AR44" s="58" t="e">
        <f>(K44*5+N44*4+Q44*3+T44*2)/(F44-W44)</f>
        <v>#DIV/0!</v>
      </c>
      <c r="AS44" s="58"/>
      <c r="AT44" s="58"/>
      <c r="AU44" s="58"/>
      <c r="AV44" s="58"/>
      <c r="AW44" s="58"/>
      <c r="AX44" s="12"/>
      <c r="AY44" s="54" t="e">
        <f>(5*K44+4*N44)/(5*(F44-W44))</f>
        <v>#DIV/0!</v>
      </c>
      <c r="AZ44" s="54"/>
      <c r="BA44" s="54"/>
    </row>
    <row r="45" spans="2:53" ht="3.75" customHeight="1">
      <c r="B45" s="30"/>
      <c r="C45" s="11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4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2:53" ht="12" customHeight="1">
      <c r="B46" s="30">
        <v>19</v>
      </c>
      <c r="C46" s="55"/>
      <c r="D46" s="56"/>
      <c r="E46" s="10"/>
      <c r="F46" s="51"/>
      <c r="G46" s="53"/>
      <c r="H46" s="53"/>
      <c r="I46" s="52"/>
      <c r="J46" s="11"/>
      <c r="K46" s="51"/>
      <c r="L46" s="52"/>
      <c r="M46" s="11"/>
      <c r="N46" s="51"/>
      <c r="O46" s="52"/>
      <c r="P46" s="11"/>
      <c r="Q46" s="51"/>
      <c r="R46" s="52"/>
      <c r="S46" s="11"/>
      <c r="T46" s="51"/>
      <c r="U46" s="52"/>
      <c r="V46" s="11"/>
      <c r="W46" s="51"/>
      <c r="X46" s="52"/>
      <c r="Y46" s="11"/>
      <c r="Z46" s="51"/>
      <c r="AA46" s="52"/>
      <c r="AB46" s="32" t="b">
        <f>EXACT(SUM(K46,N46,Q46,T46,W46,Z46),F46)</f>
        <v>0</v>
      </c>
      <c r="AC46" s="54" t="e">
        <f>SUM($K46+$N46+$Q46)/($F46-$W46)</f>
        <v>#DIV/0!</v>
      </c>
      <c r="AD46" s="54"/>
      <c r="AE46" s="54"/>
      <c r="AF46" s="12"/>
      <c r="AG46" s="54" t="e">
        <f>SUM($K46+$N46)/($F46-$W46)</f>
        <v>#DIV/0!</v>
      </c>
      <c r="AH46" s="54"/>
      <c r="AI46" s="54"/>
      <c r="AJ46" s="12"/>
      <c r="AK46" s="41" t="e">
        <f>(K46+N46*0.64+Q46*0.36+T46*0.16)/(K46+N46+Q46+T46+Z46)</f>
        <v>#DIV/0!</v>
      </c>
      <c r="AL46" s="41"/>
      <c r="AM46" s="41"/>
      <c r="AN46" s="41"/>
      <c r="AO46" s="41"/>
      <c r="AP46" s="41"/>
      <c r="AQ46" s="12"/>
      <c r="AR46" s="58" t="e">
        <f>(K46*5+N46*4+Q46*3+T46*2)/(F46-W46)</f>
        <v>#DIV/0!</v>
      </c>
      <c r="AS46" s="58"/>
      <c r="AT46" s="58"/>
      <c r="AU46" s="58"/>
      <c r="AV46" s="58"/>
      <c r="AW46" s="58"/>
      <c r="AX46" s="12"/>
      <c r="AY46" s="54" t="e">
        <f>(5*K46+4*N46)/(5*(F46-W46))</f>
        <v>#DIV/0!</v>
      </c>
      <c r="AZ46" s="54"/>
      <c r="BA46" s="54"/>
    </row>
    <row r="47" spans="2:53" ht="3.75" customHeight="1">
      <c r="B47" s="3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4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2:53" ht="12" customHeight="1">
      <c r="B48" s="30">
        <v>20</v>
      </c>
      <c r="C48" s="55"/>
      <c r="D48" s="56"/>
      <c r="E48" s="10"/>
      <c r="F48" s="51"/>
      <c r="G48" s="53"/>
      <c r="H48" s="53"/>
      <c r="I48" s="52"/>
      <c r="J48" s="11"/>
      <c r="K48" s="51"/>
      <c r="L48" s="52"/>
      <c r="M48" s="11"/>
      <c r="N48" s="51"/>
      <c r="O48" s="52"/>
      <c r="P48" s="11"/>
      <c r="Q48" s="51"/>
      <c r="R48" s="52"/>
      <c r="S48" s="11"/>
      <c r="T48" s="51"/>
      <c r="U48" s="52"/>
      <c r="V48" s="11"/>
      <c r="W48" s="51"/>
      <c r="X48" s="52"/>
      <c r="Y48" s="11"/>
      <c r="Z48" s="51"/>
      <c r="AA48" s="52"/>
      <c r="AB48" s="32" t="b">
        <f>EXACT(SUM(K48,N48,Q48,T48,W48,Z48),F48)</f>
        <v>0</v>
      </c>
      <c r="AC48" s="54" t="e">
        <f>SUM($K48+$N48+$Q48)/($F48-$W48)</f>
        <v>#DIV/0!</v>
      </c>
      <c r="AD48" s="54"/>
      <c r="AE48" s="54"/>
      <c r="AF48" s="12"/>
      <c r="AG48" s="54" t="e">
        <f>SUM($K48+$N48)/($F48-$W48)</f>
        <v>#DIV/0!</v>
      </c>
      <c r="AH48" s="54"/>
      <c r="AI48" s="54"/>
      <c r="AJ48" s="12"/>
      <c r="AK48" s="41" t="e">
        <f>(K48+N48*0.64+Q48*0.36+T48*0.16)/(K48+N48+Q48+T48+Z48)</f>
        <v>#DIV/0!</v>
      </c>
      <c r="AL48" s="41"/>
      <c r="AM48" s="41"/>
      <c r="AN48" s="41"/>
      <c r="AO48" s="41"/>
      <c r="AP48" s="41"/>
      <c r="AQ48" s="12"/>
      <c r="AR48" s="58" t="e">
        <f>(K48*5+N48*4+Q48*3+T48*2)/(F48-W48)</f>
        <v>#DIV/0!</v>
      </c>
      <c r="AS48" s="58"/>
      <c r="AT48" s="58"/>
      <c r="AU48" s="58"/>
      <c r="AV48" s="58"/>
      <c r="AW48" s="58"/>
      <c r="AX48" s="12"/>
      <c r="AY48" s="54" t="e">
        <f>(5*K48+4*N48)/(5*(F48-W48))</f>
        <v>#DIV/0!</v>
      </c>
      <c r="AZ48" s="54"/>
      <c r="BA48" s="54"/>
    </row>
    <row r="49" spans="2:53" ht="3.75" customHeight="1">
      <c r="B49" s="30"/>
      <c r="C49" s="11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4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2:53" ht="12" customHeight="1">
      <c r="B50" s="30">
        <v>21</v>
      </c>
      <c r="C50" s="55"/>
      <c r="D50" s="56"/>
      <c r="E50" s="10"/>
      <c r="F50" s="51"/>
      <c r="G50" s="53"/>
      <c r="H50" s="53"/>
      <c r="I50" s="52"/>
      <c r="J50" s="11"/>
      <c r="K50" s="51"/>
      <c r="L50" s="52"/>
      <c r="M50" s="11"/>
      <c r="N50" s="51"/>
      <c r="O50" s="52"/>
      <c r="P50" s="11"/>
      <c r="Q50" s="51"/>
      <c r="R50" s="52"/>
      <c r="S50" s="11"/>
      <c r="T50" s="51"/>
      <c r="U50" s="52"/>
      <c r="V50" s="11"/>
      <c r="W50" s="51"/>
      <c r="X50" s="52"/>
      <c r="Y50" s="11"/>
      <c r="Z50" s="51"/>
      <c r="AA50" s="52"/>
      <c r="AB50" s="32" t="b">
        <f>EXACT(SUM(K50,N50,Q50,T50,W50,Z50),F50)</f>
        <v>0</v>
      </c>
      <c r="AC50" s="54" t="e">
        <f>SUM($K50+$N50+$Q50)/($F50-$W50)</f>
        <v>#DIV/0!</v>
      </c>
      <c r="AD50" s="54"/>
      <c r="AE50" s="54"/>
      <c r="AF50" s="12"/>
      <c r="AG50" s="54" t="e">
        <f>SUM($K50+$N50)/($F50-$W50)</f>
        <v>#DIV/0!</v>
      </c>
      <c r="AH50" s="54"/>
      <c r="AI50" s="54"/>
      <c r="AJ50" s="12"/>
      <c r="AK50" s="41" t="e">
        <f>(K50+N50*0.64+Q50*0.36+T50*0.16)/(K50+N50+Q50+T50+Z50)</f>
        <v>#DIV/0!</v>
      </c>
      <c r="AL50" s="41"/>
      <c r="AM50" s="41"/>
      <c r="AN50" s="41"/>
      <c r="AO50" s="41"/>
      <c r="AP50" s="41"/>
      <c r="AQ50" s="12"/>
      <c r="AR50" s="58" t="e">
        <f>(K50*5+N50*4+Q50*3+T50*2)/(F50-W50)</f>
        <v>#DIV/0!</v>
      </c>
      <c r="AS50" s="58"/>
      <c r="AT50" s="58"/>
      <c r="AU50" s="58"/>
      <c r="AV50" s="58"/>
      <c r="AW50" s="58"/>
      <c r="AX50" s="12"/>
      <c r="AY50" s="54" t="e">
        <f>(5*K50+4*N50)/(5*(F50-W50))</f>
        <v>#DIV/0!</v>
      </c>
      <c r="AZ50" s="54"/>
      <c r="BA50" s="54"/>
    </row>
    <row r="51" spans="2:53" ht="3.75" customHeight="1">
      <c r="B51" s="30"/>
      <c r="C51" s="11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4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2:53" ht="12" customHeight="1">
      <c r="B52" s="30">
        <v>22</v>
      </c>
      <c r="C52" s="55"/>
      <c r="D52" s="56"/>
      <c r="E52" s="10"/>
      <c r="F52" s="51"/>
      <c r="G52" s="53"/>
      <c r="H52" s="53"/>
      <c r="I52" s="52"/>
      <c r="J52" s="11"/>
      <c r="K52" s="51"/>
      <c r="L52" s="52"/>
      <c r="M52" s="11"/>
      <c r="N52" s="51"/>
      <c r="O52" s="52"/>
      <c r="P52" s="11"/>
      <c r="Q52" s="51"/>
      <c r="R52" s="52"/>
      <c r="S52" s="11"/>
      <c r="T52" s="51"/>
      <c r="U52" s="52"/>
      <c r="V52" s="11"/>
      <c r="W52" s="51"/>
      <c r="X52" s="52"/>
      <c r="Y52" s="11"/>
      <c r="Z52" s="51"/>
      <c r="AA52" s="52"/>
      <c r="AB52" s="32" t="b">
        <f>EXACT(SUM(K52,N52,Q52,T52,W52,Z52),F52)</f>
        <v>0</v>
      </c>
      <c r="AC52" s="54" t="e">
        <f>SUM($K52+$N52+$Q52)/($F52-$W52)</f>
        <v>#DIV/0!</v>
      </c>
      <c r="AD52" s="54"/>
      <c r="AE52" s="54"/>
      <c r="AF52" s="12"/>
      <c r="AG52" s="54" t="e">
        <f>SUM($K52+$N52)/($F52-$W52)</f>
        <v>#DIV/0!</v>
      </c>
      <c r="AH52" s="54"/>
      <c r="AI52" s="54"/>
      <c r="AJ52" s="12"/>
      <c r="AK52" s="41" t="e">
        <f>(K52+N52*0.64+Q52*0.36+T52*0.16)/(K52+N52+Q52+T52+Z52)</f>
        <v>#DIV/0!</v>
      </c>
      <c r="AL52" s="41"/>
      <c r="AM52" s="41"/>
      <c r="AN52" s="41"/>
      <c r="AO52" s="41"/>
      <c r="AP52" s="41"/>
      <c r="AQ52" s="12"/>
      <c r="AR52" s="58" t="e">
        <f>(K52*5+N52*4+Q52*3+T52*2)/(F52-W52)</f>
        <v>#DIV/0!</v>
      </c>
      <c r="AS52" s="58"/>
      <c r="AT52" s="58"/>
      <c r="AU52" s="58"/>
      <c r="AV52" s="58"/>
      <c r="AW52" s="58"/>
      <c r="AX52" s="12"/>
      <c r="AY52" s="54" t="e">
        <f>(5*K52+4*N52)/(5*(F52-W52))</f>
        <v>#DIV/0!</v>
      </c>
      <c r="AZ52" s="54"/>
      <c r="BA52" s="54"/>
    </row>
    <row r="53" spans="2:53" ht="3.75" customHeight="1">
      <c r="B53" s="30"/>
      <c r="C53" s="11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4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2:53" ht="12" customHeight="1">
      <c r="B54" s="30">
        <v>23</v>
      </c>
      <c r="C54" s="55"/>
      <c r="D54" s="56"/>
      <c r="E54" s="10"/>
      <c r="F54" s="51"/>
      <c r="G54" s="53"/>
      <c r="H54" s="53"/>
      <c r="I54" s="52"/>
      <c r="J54" s="11"/>
      <c r="K54" s="51"/>
      <c r="L54" s="52"/>
      <c r="M54" s="11"/>
      <c r="N54" s="51"/>
      <c r="O54" s="52"/>
      <c r="P54" s="11"/>
      <c r="Q54" s="51"/>
      <c r="R54" s="52"/>
      <c r="S54" s="11"/>
      <c r="T54" s="51"/>
      <c r="U54" s="52"/>
      <c r="V54" s="11"/>
      <c r="W54" s="51"/>
      <c r="X54" s="52"/>
      <c r="Y54" s="11"/>
      <c r="Z54" s="51"/>
      <c r="AA54" s="52"/>
      <c r="AB54" s="32" t="b">
        <f>EXACT(SUM(K54,N54,Q54,T54,W54,Z54),F54)</f>
        <v>0</v>
      </c>
      <c r="AC54" s="54" t="e">
        <f>SUM($K54+$N54+$Q54)/($F54-$W54)</f>
        <v>#DIV/0!</v>
      </c>
      <c r="AD54" s="54"/>
      <c r="AE54" s="54"/>
      <c r="AF54" s="12"/>
      <c r="AG54" s="54" t="e">
        <f>SUM($K54+$N54)/($F54-$W54)</f>
        <v>#DIV/0!</v>
      </c>
      <c r="AH54" s="54"/>
      <c r="AI54" s="54"/>
      <c r="AJ54" s="12"/>
      <c r="AK54" s="41" t="e">
        <f>(K54+N54*0.64+Q54*0.36+T54*0.16)/(K54+N54+Q54+T54+Z54)</f>
        <v>#DIV/0!</v>
      </c>
      <c r="AL54" s="41"/>
      <c r="AM54" s="41"/>
      <c r="AN54" s="41"/>
      <c r="AO54" s="41"/>
      <c r="AP54" s="41"/>
      <c r="AQ54" s="12"/>
      <c r="AR54" s="58" t="e">
        <f>(K54*5+N54*4+Q54*3+T54*2)/(F54-W54)</f>
        <v>#DIV/0!</v>
      </c>
      <c r="AS54" s="58"/>
      <c r="AT54" s="58"/>
      <c r="AU54" s="58"/>
      <c r="AV54" s="58"/>
      <c r="AW54" s="58"/>
      <c r="AX54" s="12"/>
      <c r="AY54" s="54" t="e">
        <f>(5*K54+4*N54)/(5*(F54-W54))</f>
        <v>#DIV/0!</v>
      </c>
      <c r="AZ54" s="54"/>
      <c r="BA54" s="54"/>
    </row>
    <row r="55" spans="2:53" ht="3.75" customHeight="1">
      <c r="B55" s="30"/>
      <c r="C55" s="11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4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  <row r="56" spans="2:53" ht="12" customHeight="1">
      <c r="B56" s="30">
        <v>24</v>
      </c>
      <c r="C56" s="55"/>
      <c r="D56" s="56"/>
      <c r="E56" s="10"/>
      <c r="F56" s="51"/>
      <c r="G56" s="53"/>
      <c r="H56" s="53"/>
      <c r="I56" s="52"/>
      <c r="J56" s="11"/>
      <c r="K56" s="51"/>
      <c r="L56" s="52"/>
      <c r="M56" s="11"/>
      <c r="N56" s="51"/>
      <c r="O56" s="52"/>
      <c r="P56" s="11"/>
      <c r="Q56" s="51"/>
      <c r="R56" s="52"/>
      <c r="S56" s="11"/>
      <c r="T56" s="51"/>
      <c r="U56" s="52"/>
      <c r="V56" s="11"/>
      <c r="W56" s="51"/>
      <c r="X56" s="52"/>
      <c r="Y56" s="11"/>
      <c r="Z56" s="51"/>
      <c r="AA56" s="52"/>
      <c r="AB56" s="32" t="b">
        <f>EXACT(SUM(K56,N56,Q56,T56,W56,Z56),F56)</f>
        <v>0</v>
      </c>
      <c r="AC56" s="54" t="e">
        <f>SUM($K56+$N56+$Q56)/($F56-$W56)</f>
        <v>#DIV/0!</v>
      </c>
      <c r="AD56" s="54"/>
      <c r="AE56" s="54"/>
      <c r="AF56" s="12"/>
      <c r="AG56" s="54" t="e">
        <f>SUM($K56+$N56)/($F56-$W56)</f>
        <v>#DIV/0!</v>
      </c>
      <c r="AH56" s="54"/>
      <c r="AI56" s="54"/>
      <c r="AJ56" s="12"/>
      <c r="AK56" s="41" t="e">
        <f>(K56+N56*0.64+Q56*0.36+T56*0.16)/(K56+N56+Q56+T56+Z56)</f>
        <v>#DIV/0!</v>
      </c>
      <c r="AL56" s="41"/>
      <c r="AM56" s="41"/>
      <c r="AN56" s="41"/>
      <c r="AO56" s="41"/>
      <c r="AP56" s="41"/>
      <c r="AQ56" s="12"/>
      <c r="AR56" s="58" t="e">
        <f>(K56*5+N56*4+Q56*3+T56*2)/(F56-W56)</f>
        <v>#DIV/0!</v>
      </c>
      <c r="AS56" s="58"/>
      <c r="AT56" s="58"/>
      <c r="AU56" s="58"/>
      <c r="AV56" s="58"/>
      <c r="AW56" s="58"/>
      <c r="AX56" s="12"/>
      <c r="AY56" s="54" t="e">
        <f>(5*K56+4*N56)/(5*(F56-W56))</f>
        <v>#DIV/0!</v>
      </c>
      <c r="AZ56" s="54"/>
      <c r="BA56" s="54"/>
    </row>
    <row r="57" spans="2:53" ht="3.75" customHeight="1">
      <c r="B57" s="30"/>
      <c r="C57" s="11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4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</row>
    <row r="58" spans="2:53" ht="12" customHeight="1">
      <c r="B58" s="30">
        <v>25</v>
      </c>
      <c r="C58" s="55"/>
      <c r="D58" s="56"/>
      <c r="E58" s="10"/>
      <c r="F58" s="51"/>
      <c r="G58" s="53"/>
      <c r="H58" s="53"/>
      <c r="I58" s="52"/>
      <c r="J58" s="11"/>
      <c r="K58" s="51"/>
      <c r="L58" s="52"/>
      <c r="M58" s="11"/>
      <c r="N58" s="51"/>
      <c r="O58" s="52"/>
      <c r="P58" s="11"/>
      <c r="Q58" s="51"/>
      <c r="R58" s="52"/>
      <c r="S58" s="11"/>
      <c r="T58" s="51"/>
      <c r="U58" s="52"/>
      <c r="V58" s="11"/>
      <c r="W58" s="51"/>
      <c r="X58" s="52"/>
      <c r="Y58" s="11"/>
      <c r="Z58" s="51"/>
      <c r="AA58" s="52"/>
      <c r="AB58" s="32" t="b">
        <f>EXACT(SUM(K58,N58,Q58,T58,W58,Z58),F58)</f>
        <v>0</v>
      </c>
      <c r="AC58" s="54" t="e">
        <f>SUM($K58+$N58+$Q58)/($F58-$W58)</f>
        <v>#DIV/0!</v>
      </c>
      <c r="AD58" s="54"/>
      <c r="AE58" s="54"/>
      <c r="AF58" s="12"/>
      <c r="AG58" s="54" t="e">
        <f>SUM($K58+$N58)/($F58-$W58)</f>
        <v>#DIV/0!</v>
      </c>
      <c r="AH58" s="54"/>
      <c r="AI58" s="54"/>
      <c r="AJ58" s="12"/>
      <c r="AK58" s="41" t="e">
        <f>(K58+N58*0.64+Q58*0.36+T58*0.16)/(K58+N58+Q58+T58+Z58)</f>
        <v>#DIV/0!</v>
      </c>
      <c r="AL58" s="41"/>
      <c r="AM58" s="41"/>
      <c r="AN58" s="41"/>
      <c r="AO58" s="41"/>
      <c r="AP58" s="41"/>
      <c r="AQ58" s="12"/>
      <c r="AR58" s="58" t="e">
        <f>(K58*5+N58*4+Q58*3+T58*2)/(F58-W58)</f>
        <v>#DIV/0!</v>
      </c>
      <c r="AS58" s="58"/>
      <c r="AT58" s="58"/>
      <c r="AU58" s="58"/>
      <c r="AV58" s="58"/>
      <c r="AW58" s="58"/>
      <c r="AX58" s="12"/>
      <c r="AY58" s="54" t="e">
        <f>(5*K58+4*N58)/(5*(F58-W58))</f>
        <v>#DIV/0!</v>
      </c>
      <c r="AZ58" s="54"/>
      <c r="BA58" s="54"/>
    </row>
    <row r="59" spans="2:53" ht="5.25" customHeight="1">
      <c r="B59" s="2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s="3" customFormat="1" ht="18.75" customHeight="1">
      <c r="B60" s="33"/>
      <c r="C60" s="59" t="s">
        <v>19</v>
      </c>
      <c r="D60" s="59"/>
      <c r="E60" s="15"/>
      <c r="F60" s="60">
        <f>SUM(F10:I58)</f>
        <v>0</v>
      </c>
      <c r="G60" s="60"/>
      <c r="H60" s="60"/>
      <c r="I60" s="60"/>
      <c r="J60" s="16"/>
      <c r="K60" s="60">
        <f>SUM(K10:L58)</f>
        <v>0</v>
      </c>
      <c r="L60" s="60"/>
      <c r="M60" s="16"/>
      <c r="N60" s="60">
        <f>SUM(N10:O58)</f>
        <v>0</v>
      </c>
      <c r="O60" s="60"/>
      <c r="P60" s="16"/>
      <c r="Q60" s="60">
        <f>SUM(Q10:R58)</f>
        <v>0</v>
      </c>
      <c r="R60" s="60"/>
      <c r="S60" s="16"/>
      <c r="T60" s="60">
        <f>SUM(T10:U58)</f>
        <v>0</v>
      </c>
      <c r="U60" s="60"/>
      <c r="V60" s="16"/>
      <c r="W60" s="60">
        <f>SUM(W10:X58)</f>
        <v>0</v>
      </c>
      <c r="X60" s="60"/>
      <c r="Y60" s="16"/>
      <c r="Z60" s="60">
        <f>SUM(Z10:AA58)</f>
        <v>0</v>
      </c>
      <c r="AA60" s="60"/>
      <c r="AB60" s="17"/>
      <c r="AC60" s="61" t="e">
        <f>SUM($K60+$N60+$Q60)/($F60-$W60)</f>
        <v>#DIV/0!</v>
      </c>
      <c r="AD60" s="61"/>
      <c r="AE60" s="61"/>
      <c r="AF60" s="18"/>
      <c r="AG60" s="61" t="e">
        <f>SUM($K60+$N60)/($F60-$W60)</f>
        <v>#DIV/0!</v>
      </c>
      <c r="AH60" s="61"/>
      <c r="AI60" s="61"/>
      <c r="AJ60" s="18"/>
      <c r="AK60" s="62" t="e">
        <f>(K60+N60*0.64+Q60*0.36+T60*0.16)/(K60+N60+Q60+T60+Z60)</f>
        <v>#DIV/0!</v>
      </c>
      <c r="AL60" s="62"/>
      <c r="AM60" s="62"/>
      <c r="AN60" s="62"/>
      <c r="AO60" s="62"/>
      <c r="AP60" s="62"/>
      <c r="AQ60" s="18"/>
      <c r="AR60" s="63" t="e">
        <f>(K60*5+N60*4+Q60*3+T60*2)/(F60-W60)</f>
        <v>#DIV/0!</v>
      </c>
      <c r="AS60" s="63"/>
      <c r="AT60" s="63"/>
      <c r="AU60" s="63"/>
      <c r="AV60" s="63"/>
      <c r="AW60" s="63"/>
      <c r="AX60" s="18"/>
      <c r="AY60" s="61" t="e">
        <f>(5*K60+4*N60)/(5*(F60-W60))</f>
        <v>#DIV/0!</v>
      </c>
      <c r="AZ60" s="61"/>
      <c r="BA60" s="61"/>
    </row>
    <row r="61" spans="2:53" ht="12.75">
      <c r="B61" s="2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2:53" ht="12.75">
      <c r="B62" s="2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</sheetData>
  <sheetProtection password="9A77" sheet="1" objects="1" scenarios="1"/>
  <mergeCells count="361">
    <mergeCell ref="B2:BA2"/>
    <mergeCell ref="AG56:AI56"/>
    <mergeCell ref="AK56:AP56"/>
    <mergeCell ref="AR56:AW56"/>
    <mergeCell ref="AY56:BA56"/>
    <mergeCell ref="T56:U56"/>
    <mergeCell ref="W56:X56"/>
    <mergeCell ref="Z56:AA56"/>
    <mergeCell ref="AC56:AE56"/>
    <mergeCell ref="C56:D56"/>
    <mergeCell ref="F56:I56"/>
    <mergeCell ref="K56:L56"/>
    <mergeCell ref="N56:O56"/>
    <mergeCell ref="AY60:BA60"/>
    <mergeCell ref="AK58:AP58"/>
    <mergeCell ref="AR58:AW58"/>
    <mergeCell ref="AY58:BA58"/>
    <mergeCell ref="AC60:AE60"/>
    <mergeCell ref="AG60:AI60"/>
    <mergeCell ref="AK60:AP60"/>
    <mergeCell ref="AR60:AW60"/>
    <mergeCell ref="Q60:R60"/>
    <mergeCell ref="T60:U60"/>
    <mergeCell ref="W60:X60"/>
    <mergeCell ref="Z60:AA60"/>
    <mergeCell ref="C60:D60"/>
    <mergeCell ref="F60:I60"/>
    <mergeCell ref="K60:L60"/>
    <mergeCell ref="N60:O60"/>
    <mergeCell ref="Q5:AD5"/>
    <mergeCell ref="C12:D12"/>
    <mergeCell ref="F12:I12"/>
    <mergeCell ref="K12:L12"/>
    <mergeCell ref="N12:O12"/>
    <mergeCell ref="Q12:R12"/>
    <mergeCell ref="T12:U12"/>
    <mergeCell ref="W12:X12"/>
    <mergeCell ref="Z12:AA12"/>
    <mergeCell ref="AC12:AE12"/>
    <mergeCell ref="AG12:AI12"/>
    <mergeCell ref="AK12:AP12"/>
    <mergeCell ref="AR12:AW12"/>
    <mergeCell ref="AY12:BA12"/>
    <mergeCell ref="C14:D14"/>
    <mergeCell ref="F14:I14"/>
    <mergeCell ref="K14:L14"/>
    <mergeCell ref="N14:O14"/>
    <mergeCell ref="Q14:R14"/>
    <mergeCell ref="T14:U14"/>
    <mergeCell ref="W14:X14"/>
    <mergeCell ref="Z14:AA14"/>
    <mergeCell ref="AC14:AE14"/>
    <mergeCell ref="AG14:AI14"/>
    <mergeCell ref="AK14:AP14"/>
    <mergeCell ref="AR14:AW14"/>
    <mergeCell ref="AY14:BA14"/>
    <mergeCell ref="C16:D16"/>
    <mergeCell ref="F16:I16"/>
    <mergeCell ref="K16:L16"/>
    <mergeCell ref="N16:O16"/>
    <mergeCell ref="Q16:R16"/>
    <mergeCell ref="T16:U16"/>
    <mergeCell ref="W16:X16"/>
    <mergeCell ref="Z16:AA16"/>
    <mergeCell ref="AC16:AE16"/>
    <mergeCell ref="AG16:AI16"/>
    <mergeCell ref="AK16:AP16"/>
    <mergeCell ref="AR16:AW16"/>
    <mergeCell ref="AY16:BA16"/>
    <mergeCell ref="C18:D18"/>
    <mergeCell ref="F18:I18"/>
    <mergeCell ref="K18:L18"/>
    <mergeCell ref="N18:O18"/>
    <mergeCell ref="Q18:R18"/>
    <mergeCell ref="T18:U18"/>
    <mergeCell ref="W18:X18"/>
    <mergeCell ref="Z18:AA18"/>
    <mergeCell ref="AC18:AE18"/>
    <mergeCell ref="AG18:AI18"/>
    <mergeCell ref="AK18:AP18"/>
    <mergeCell ref="AR18:AW18"/>
    <mergeCell ref="AY18:BA18"/>
    <mergeCell ref="C20:D20"/>
    <mergeCell ref="F20:I20"/>
    <mergeCell ref="K20:L20"/>
    <mergeCell ref="N20:O20"/>
    <mergeCell ref="Q20:R20"/>
    <mergeCell ref="T20:U20"/>
    <mergeCell ref="W20:X20"/>
    <mergeCell ref="Z20:AA20"/>
    <mergeCell ref="AC20:AE20"/>
    <mergeCell ref="AG20:AI20"/>
    <mergeCell ref="AK20:AP20"/>
    <mergeCell ref="AR20:AW20"/>
    <mergeCell ref="AY20:BA20"/>
    <mergeCell ref="C22:D22"/>
    <mergeCell ref="F22:I22"/>
    <mergeCell ref="K22:L22"/>
    <mergeCell ref="N22:O22"/>
    <mergeCell ref="Q22:R22"/>
    <mergeCell ref="T22:U22"/>
    <mergeCell ref="W22:X22"/>
    <mergeCell ref="Z22:AA22"/>
    <mergeCell ref="AC22:AE22"/>
    <mergeCell ref="AG22:AI22"/>
    <mergeCell ref="AK22:AP22"/>
    <mergeCell ref="AR22:AW22"/>
    <mergeCell ref="AY22:BA22"/>
    <mergeCell ref="C24:D24"/>
    <mergeCell ref="F24:I24"/>
    <mergeCell ref="K24:L24"/>
    <mergeCell ref="N24:O24"/>
    <mergeCell ref="Q24:R24"/>
    <mergeCell ref="T24:U24"/>
    <mergeCell ref="W24:X24"/>
    <mergeCell ref="Z24:AA24"/>
    <mergeCell ref="AC24:AE24"/>
    <mergeCell ref="AG24:AI24"/>
    <mergeCell ref="AK24:AP24"/>
    <mergeCell ref="AR24:AW24"/>
    <mergeCell ref="AY24:BA24"/>
    <mergeCell ref="C26:D26"/>
    <mergeCell ref="F26:I26"/>
    <mergeCell ref="K26:L26"/>
    <mergeCell ref="N26:O26"/>
    <mergeCell ref="Q26:R26"/>
    <mergeCell ref="T26:U26"/>
    <mergeCell ref="W26:X26"/>
    <mergeCell ref="Z26:AA26"/>
    <mergeCell ref="AC26:AE26"/>
    <mergeCell ref="AG26:AI26"/>
    <mergeCell ref="AK26:AP26"/>
    <mergeCell ref="AR26:AW26"/>
    <mergeCell ref="AY26:BA26"/>
    <mergeCell ref="C28:D28"/>
    <mergeCell ref="F28:I28"/>
    <mergeCell ref="K28:L28"/>
    <mergeCell ref="N28:O28"/>
    <mergeCell ref="Q28:R28"/>
    <mergeCell ref="T28:U28"/>
    <mergeCell ref="W28:X28"/>
    <mergeCell ref="Z28:AA28"/>
    <mergeCell ref="AC28:AE28"/>
    <mergeCell ref="AG28:AI28"/>
    <mergeCell ref="AK28:AP28"/>
    <mergeCell ref="AR28:AW28"/>
    <mergeCell ref="AY28:BA28"/>
    <mergeCell ref="C30:D30"/>
    <mergeCell ref="F30:I30"/>
    <mergeCell ref="K30:L30"/>
    <mergeCell ref="N30:O30"/>
    <mergeCell ref="Q30:R30"/>
    <mergeCell ref="T30:U30"/>
    <mergeCell ref="W30:X30"/>
    <mergeCell ref="Z30:AA30"/>
    <mergeCell ref="AC30:AE30"/>
    <mergeCell ref="AG30:AI30"/>
    <mergeCell ref="AK30:AP30"/>
    <mergeCell ref="AR30:AW30"/>
    <mergeCell ref="AY30:BA30"/>
    <mergeCell ref="C32:D32"/>
    <mergeCell ref="F32:I32"/>
    <mergeCell ref="K32:L32"/>
    <mergeCell ref="N32:O32"/>
    <mergeCell ref="Q32:R32"/>
    <mergeCell ref="T32:U32"/>
    <mergeCell ref="W32:X32"/>
    <mergeCell ref="Z32:AA32"/>
    <mergeCell ref="AC32:AE32"/>
    <mergeCell ref="AG32:AI32"/>
    <mergeCell ref="AK32:AP32"/>
    <mergeCell ref="AR32:AW32"/>
    <mergeCell ref="AY32:BA32"/>
    <mergeCell ref="C34:D34"/>
    <mergeCell ref="F34:I34"/>
    <mergeCell ref="K34:L34"/>
    <mergeCell ref="N34:O34"/>
    <mergeCell ref="Q34:R34"/>
    <mergeCell ref="T34:U34"/>
    <mergeCell ref="W34:X34"/>
    <mergeCell ref="Z34:AA34"/>
    <mergeCell ref="AC34:AE34"/>
    <mergeCell ref="AG34:AI34"/>
    <mergeCell ref="AK34:AP34"/>
    <mergeCell ref="AR34:AW34"/>
    <mergeCell ref="AY34:BA34"/>
    <mergeCell ref="C36:D36"/>
    <mergeCell ref="F36:I36"/>
    <mergeCell ref="K36:L36"/>
    <mergeCell ref="N36:O36"/>
    <mergeCell ref="Q36:R36"/>
    <mergeCell ref="T36:U36"/>
    <mergeCell ref="W36:X36"/>
    <mergeCell ref="Z36:AA36"/>
    <mergeCell ref="AC36:AE36"/>
    <mergeCell ref="AG36:AI36"/>
    <mergeCell ref="AK36:AP36"/>
    <mergeCell ref="AR36:AW36"/>
    <mergeCell ref="AY36:BA36"/>
    <mergeCell ref="C38:D38"/>
    <mergeCell ref="F38:I38"/>
    <mergeCell ref="K38:L38"/>
    <mergeCell ref="N38:O38"/>
    <mergeCell ref="Q38:R38"/>
    <mergeCell ref="T38:U38"/>
    <mergeCell ref="W38:X38"/>
    <mergeCell ref="Z38:AA38"/>
    <mergeCell ref="AC38:AE38"/>
    <mergeCell ref="AG38:AI38"/>
    <mergeCell ref="AK38:AP38"/>
    <mergeCell ref="AR38:AW38"/>
    <mergeCell ref="AY38:BA38"/>
    <mergeCell ref="C40:D40"/>
    <mergeCell ref="F40:I40"/>
    <mergeCell ref="K40:L40"/>
    <mergeCell ref="N40:O40"/>
    <mergeCell ref="Q40:R40"/>
    <mergeCell ref="T40:U40"/>
    <mergeCell ref="W40:X40"/>
    <mergeCell ref="Z40:AA40"/>
    <mergeCell ref="AC40:AE40"/>
    <mergeCell ref="AG40:AI40"/>
    <mergeCell ref="AK40:AP40"/>
    <mergeCell ref="AR40:AW40"/>
    <mergeCell ref="AY40:BA40"/>
    <mergeCell ref="C42:D42"/>
    <mergeCell ref="F42:I42"/>
    <mergeCell ref="K42:L42"/>
    <mergeCell ref="N42:O42"/>
    <mergeCell ref="Q42:R42"/>
    <mergeCell ref="T42:U42"/>
    <mergeCell ref="W42:X42"/>
    <mergeCell ref="Z42:AA42"/>
    <mergeCell ref="AC42:AE42"/>
    <mergeCell ref="AG42:AI42"/>
    <mergeCell ref="AK42:AP42"/>
    <mergeCell ref="AR42:AW42"/>
    <mergeCell ref="AY42:BA42"/>
    <mergeCell ref="C44:D44"/>
    <mergeCell ref="F44:I44"/>
    <mergeCell ref="K44:L44"/>
    <mergeCell ref="N44:O44"/>
    <mergeCell ref="Q44:R44"/>
    <mergeCell ref="T44:U44"/>
    <mergeCell ref="W44:X44"/>
    <mergeCell ref="Z44:AA44"/>
    <mergeCell ref="AC44:AE44"/>
    <mergeCell ref="AG44:AI44"/>
    <mergeCell ref="AK44:AP44"/>
    <mergeCell ref="AR44:AW44"/>
    <mergeCell ref="AY44:BA44"/>
    <mergeCell ref="C46:D46"/>
    <mergeCell ref="F46:I46"/>
    <mergeCell ref="K46:L46"/>
    <mergeCell ref="N46:O46"/>
    <mergeCell ref="Q46:R46"/>
    <mergeCell ref="T46:U46"/>
    <mergeCell ref="W46:X46"/>
    <mergeCell ref="Z46:AA46"/>
    <mergeCell ref="AC46:AE46"/>
    <mergeCell ref="AG46:AI46"/>
    <mergeCell ref="AK46:AP46"/>
    <mergeCell ref="AR46:AW46"/>
    <mergeCell ref="AY46:BA46"/>
    <mergeCell ref="C48:D48"/>
    <mergeCell ref="F48:I48"/>
    <mergeCell ref="K48:L48"/>
    <mergeCell ref="N48:O48"/>
    <mergeCell ref="Q48:R48"/>
    <mergeCell ref="T48:U48"/>
    <mergeCell ref="W48:X48"/>
    <mergeCell ref="Z48:AA48"/>
    <mergeCell ref="AC48:AE48"/>
    <mergeCell ref="AG48:AI48"/>
    <mergeCell ref="AK48:AP48"/>
    <mergeCell ref="AR48:AW48"/>
    <mergeCell ref="AY48:BA48"/>
    <mergeCell ref="C50:D50"/>
    <mergeCell ref="F50:I50"/>
    <mergeCell ref="K50:L50"/>
    <mergeCell ref="N50:O50"/>
    <mergeCell ref="Q50:R50"/>
    <mergeCell ref="T50:U50"/>
    <mergeCell ref="W50:X50"/>
    <mergeCell ref="Z50:AA50"/>
    <mergeCell ref="AC50:AE50"/>
    <mergeCell ref="AG50:AI50"/>
    <mergeCell ref="AK50:AP50"/>
    <mergeCell ref="AR50:AW50"/>
    <mergeCell ref="AY50:BA50"/>
    <mergeCell ref="C52:D52"/>
    <mergeCell ref="F52:I52"/>
    <mergeCell ref="K52:L52"/>
    <mergeCell ref="N52:O52"/>
    <mergeCell ref="Q52:R52"/>
    <mergeCell ref="T52:U52"/>
    <mergeCell ref="W52:X52"/>
    <mergeCell ref="Z52:AA52"/>
    <mergeCell ref="AC52:AE52"/>
    <mergeCell ref="AG52:AI52"/>
    <mergeCell ref="AK52:AP52"/>
    <mergeCell ref="AR52:AW52"/>
    <mergeCell ref="AY52:BA52"/>
    <mergeCell ref="C54:D54"/>
    <mergeCell ref="F54:I54"/>
    <mergeCell ref="K54:L54"/>
    <mergeCell ref="N54:O54"/>
    <mergeCell ref="Q54:R54"/>
    <mergeCell ref="T54:U54"/>
    <mergeCell ref="W54:X54"/>
    <mergeCell ref="Z54:AA54"/>
    <mergeCell ref="AY54:BA54"/>
    <mergeCell ref="AC54:AE54"/>
    <mergeCell ref="AG54:AI54"/>
    <mergeCell ref="AK54:AP54"/>
    <mergeCell ref="AR54:AW54"/>
    <mergeCell ref="Q58:R58"/>
    <mergeCell ref="T58:U58"/>
    <mergeCell ref="W58:X58"/>
    <mergeCell ref="Z58:AA58"/>
    <mergeCell ref="C58:D58"/>
    <mergeCell ref="F58:I58"/>
    <mergeCell ref="K58:L58"/>
    <mergeCell ref="N58:O58"/>
    <mergeCell ref="AK3:AL3"/>
    <mergeCell ref="AR3:BA3"/>
    <mergeCell ref="C7:D8"/>
    <mergeCell ref="C10:D10"/>
    <mergeCell ref="G3:I3"/>
    <mergeCell ref="K3:AI3"/>
    <mergeCell ref="AK5:BA5"/>
    <mergeCell ref="AK10:AP10"/>
    <mergeCell ref="AR10:AW10"/>
    <mergeCell ref="AY10:BA10"/>
    <mergeCell ref="AC58:AE58"/>
    <mergeCell ref="AG58:AI58"/>
    <mergeCell ref="G5:O5"/>
    <mergeCell ref="AE5:AI5"/>
    <mergeCell ref="Q56:R56"/>
    <mergeCell ref="AC10:AE10"/>
    <mergeCell ref="AG10:AI10"/>
    <mergeCell ref="AG7:AI8"/>
    <mergeCell ref="Z7:AA8"/>
    <mergeCell ref="K7:U7"/>
    <mergeCell ref="AK7:AP8"/>
    <mergeCell ref="AR7:AW8"/>
    <mergeCell ref="AY7:BA8"/>
    <mergeCell ref="F7:I8"/>
    <mergeCell ref="K8:L8"/>
    <mergeCell ref="N8:O8"/>
    <mergeCell ref="AC7:AE8"/>
    <mergeCell ref="Q8:R8"/>
    <mergeCell ref="T8:U8"/>
    <mergeCell ref="W7:X8"/>
    <mergeCell ref="T10:U10"/>
    <mergeCell ref="W10:X10"/>
    <mergeCell ref="Z10:AA10"/>
    <mergeCell ref="F10:I10"/>
    <mergeCell ref="K10:L10"/>
    <mergeCell ref="N10:O10"/>
    <mergeCell ref="Q10:R10"/>
  </mergeCells>
  <conditionalFormatting sqref="AK11 AK10:AP10 AK60:AP60 AK12:AP12 AK14:AP14 AK16:AP16 AK18:AP18 AK20:AP20 AK22:AP22 AK24:AP24 AK26:AP26 AK28:AP28 AK30:AP30 AK32:AP32 AK34:AP34 AK36:AP36 AK38:AP38 AK40:AP40 AK42:AP42 AK44:AP44 AK46:AP46 AK48:AP48 AK50:AP50 AK52:AP52 AK58:AP58 AK54:AP54 AK56:AP56">
    <cfRule type="cellIs" priority="1" dxfId="0" operator="greaterThanOrEqual" stopIfTrue="1">
      <formula>0.8</formula>
    </cfRule>
    <cfRule type="cellIs" priority="2" dxfId="1" operator="between" stopIfTrue="1">
      <formula>0.6</formula>
      <formula>0.8</formula>
    </cfRule>
    <cfRule type="cellIs" priority="3" dxfId="2" operator="between" stopIfTrue="1">
      <formula>0.6</formula>
      <formula>0</formula>
    </cfRule>
  </conditionalFormatting>
  <conditionalFormatting sqref="AC10:AE10 AC60:AE60 AC12:AE12 AC14:AE14 AC16:AE16 AC18:AE18 AC20:AE20 AC22:AE22 AC24:AE24 AC26:AE26 AC28:AE28 AC30:AE30 AC32:AE32 AC34:AE34 AC36:AE36 AC38:AE38 AC40:AE40 AC42:AE42 AC44:AE44 AC46:AE46 AC48:AE48 AC50:AE50 AC52:AE52 AC58:AE58 AC54:AE54 AC56:AE56">
    <cfRule type="cellIs" priority="4" dxfId="3" operator="greaterThanOrEqual" stopIfTrue="1">
      <formula>0.975</formula>
    </cfRule>
    <cfRule type="cellIs" priority="5" dxfId="4" operator="between" stopIfTrue="1">
      <formula>0.95</formula>
      <formula>0.975</formula>
    </cfRule>
    <cfRule type="cellIs" priority="6" dxfId="5" operator="between" stopIfTrue="1">
      <formula>0.95</formula>
      <formula>0</formula>
    </cfRule>
  </conditionalFormatting>
  <conditionalFormatting sqref="AG10:AI10 AG60:AI60 AG12:AI12 AG14:AI14 AG16:AI16 AG18:AI18 AG20:AI20 AG22:AI22 AG24:AI24 AG26:AI26 AG28:AI28 AG30:AI30 AG32:AI32 AG34:AI34 AG36:AI36 AG38:AI38 AG40:AI40 AG42:AI42 AG44:AI44 AG46:AI46 AG48:AI48 AG50:AI50 AG52:AI52 AG58:AI58 AG54:AI54 AG56:AI56">
    <cfRule type="cellIs" priority="7" dxfId="3" operator="greaterThanOrEqual" stopIfTrue="1">
      <formula>0.75</formula>
    </cfRule>
    <cfRule type="cellIs" priority="8" dxfId="4" operator="between" stopIfTrue="1">
      <formula>0.33</formula>
      <formula>0.75</formula>
    </cfRule>
    <cfRule type="cellIs" priority="9" dxfId="5" operator="between" stopIfTrue="1">
      <formula>0.33</formula>
      <formula>0</formula>
    </cfRule>
  </conditionalFormatting>
  <conditionalFormatting sqref="AR10:AW10 AR60:AW60 AR12:AW12 AR14:AW14 AR16:AW16 AR18:AW18 AR20:AW20 AR22:AW22 AR24:AW24 AR26:AW26 AR28:AW28 AR30:AW30 AR32:AW32 AR34:AW34 AR36:AW36 AR38:AW38 AR40:AW40 AR42:AW42 AR44:AW44 AR46:AW46 AR48:AW48 AR50:AW50 AR52:AW52 AR58:AW58 AR54:AW54 AR56:AW56">
    <cfRule type="cellIs" priority="10" dxfId="3" operator="greaterThanOrEqual" stopIfTrue="1">
      <formula>4.5</formula>
    </cfRule>
    <cfRule type="cellIs" priority="11" dxfId="4" operator="between" stopIfTrue="1">
      <formula>3.5</formula>
      <formula>4.5</formula>
    </cfRule>
    <cfRule type="cellIs" priority="12" dxfId="5" operator="between" stopIfTrue="1">
      <formula>3.5</formula>
      <formula>0</formula>
    </cfRule>
  </conditionalFormatting>
  <conditionalFormatting sqref="AY10:BA10 AY60:BA60 AY12:BA12 AY14:BA14 AY16:BA16 AY18:BA18 AY20:BA20 AY22:BA22 AY24:BA24 AY26:BA26 AY28:BA28 AY30:BA30 AY32:BA32 AY34:BA34 AY36:BA36 AY38:BA38 AY40:BA40 AY42:BA42 AY44:BA44 AY46:BA46 AY48:BA48 AY50:BA50 AY52:BA52 AY58:BA58 AY54:BA54 AY56:BA56">
    <cfRule type="cellIs" priority="13" dxfId="3" operator="greaterThanOrEqual" stopIfTrue="1">
      <formula>0.85</formula>
    </cfRule>
    <cfRule type="cellIs" priority="14" dxfId="4" operator="between" stopIfTrue="1">
      <formula>0.5</formula>
      <formula>0.85</formula>
    </cfRule>
    <cfRule type="cellIs" priority="15" dxfId="5" operator="between" stopIfTrue="1">
      <formula>0.5</formula>
      <formula>0</formula>
    </cfRule>
  </conditionalFormatting>
  <conditionalFormatting sqref="F60:AA60">
    <cfRule type="cellIs" priority="16" dxfId="6" operator="notEqual" stopIfTrue="1">
      <formula>0</formula>
    </cfRule>
  </conditionalFormatting>
  <conditionalFormatting sqref="AB10 AB12 AB14 AB16 AB18 AB20 AB22 AB24 AB26 AB28 AB30 AB32 AB34 AB36 AB38 AB40 AB42 AB44 AB46 AB48 AB50 AB52 AB54 AB56 AB58">
    <cfRule type="cellIs" priority="17" dxfId="7" operator="equal" stopIfTrue="1">
      <formula>FALSE</formula>
    </cfRule>
    <cfRule type="cellIs" priority="18" dxfId="8" operator="notEqual" stopIfTrue="1">
      <formula>0</formula>
    </cfRule>
  </conditionalFormatting>
  <printOptions/>
  <pageMargins left="0.17" right="0.17" top="0.99" bottom="0.19" header="0.38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нет никакой организации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Компаниец</dc:creator>
  <cp:keywords/>
  <dc:description/>
  <cp:lastModifiedBy>Компаниец В.Б.</cp:lastModifiedBy>
  <cp:lastPrinted>2008-05-29T16:02:50Z</cp:lastPrinted>
  <dcterms:created xsi:type="dcterms:W3CDTF">2007-08-03T18:41:46Z</dcterms:created>
  <dcterms:modified xsi:type="dcterms:W3CDTF">2008-05-29T16:03:42Z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